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6.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DIVISION\Institutional Research\General\Accreditation-Programs\ACBSP\"/>
    </mc:Choice>
  </mc:AlternateContent>
  <bookViews>
    <workbookView xWindow="0" yWindow="0" windowWidth="25200" windowHeight="11250" tabRatio="877"/>
  </bookViews>
  <sheets>
    <sheet name="Student Learning" sheetId="4" r:id="rId1"/>
    <sheet name="Program Results" sheetId="32" r:id="rId2"/>
    <sheet name="Course Completion Graphs" sheetId="38" state="hidden" r:id="rId3"/>
    <sheet name="Program Retention Graphs" sheetId="40" state="hidden" r:id="rId4"/>
    <sheet name="Tutoring Graphs" sheetId="41" state="hidden" r:id="rId5"/>
    <sheet name="Early Alert Graphs" sheetId="39" state="hidden" r:id="rId6"/>
    <sheet name="IST Data Graphs" sheetId="42" state="hidden" r:id="rId7"/>
  </sheets>
  <externalReferences>
    <externalReference r:id="rId8"/>
    <externalReference r:id="rId9"/>
    <externalReference r:id="rId10"/>
    <externalReference r:id="rId11"/>
    <externalReference r:id="rId12"/>
  </externalReferences>
  <calcPr calcId="162913"/>
</workbook>
</file>

<file path=xl/calcChain.xml><?xml version="1.0" encoding="utf-8"?>
<calcChain xmlns="http://schemas.openxmlformats.org/spreadsheetml/2006/main">
  <c r="L5" i="38" l="1"/>
  <c r="L7" i="38"/>
  <c r="L6" i="38"/>
  <c r="U6" i="41" l="1"/>
  <c r="T6" i="41"/>
  <c r="R6" i="41"/>
  <c r="S6" i="41"/>
  <c r="Q6" i="41"/>
  <c r="U5" i="41"/>
  <c r="U4" i="41"/>
  <c r="T5" i="41"/>
  <c r="T4" i="41"/>
  <c r="S5" i="41"/>
  <c r="S4" i="41"/>
  <c r="L18" i="41" l="1"/>
  <c r="L19" i="41"/>
  <c r="C18" i="41"/>
  <c r="D18" i="41"/>
  <c r="E18" i="41"/>
  <c r="F18" i="41"/>
  <c r="G18" i="41"/>
  <c r="H18" i="41"/>
  <c r="I18" i="41"/>
  <c r="C19" i="41"/>
  <c r="D19" i="41"/>
  <c r="E19" i="41"/>
  <c r="F19" i="41"/>
  <c r="G19" i="41"/>
  <c r="H19" i="41"/>
  <c r="I19" i="41"/>
  <c r="L8" i="41"/>
  <c r="L9" i="41"/>
  <c r="I8" i="41"/>
  <c r="I9" i="41"/>
  <c r="F8" i="41"/>
  <c r="F9" i="41"/>
  <c r="C8" i="41"/>
  <c r="C9" i="41"/>
  <c r="C6" i="41"/>
  <c r="D6" i="41"/>
  <c r="E6" i="41"/>
  <c r="F6" i="41"/>
  <c r="G6" i="41"/>
  <c r="H6" i="41"/>
  <c r="I6" i="41"/>
  <c r="J6" i="41"/>
  <c r="K6" i="41"/>
  <c r="L6" i="41"/>
  <c r="M6" i="41"/>
  <c r="N6" i="41"/>
  <c r="L16" i="41"/>
  <c r="C16" i="41"/>
  <c r="D16" i="41"/>
  <c r="E16" i="41"/>
  <c r="F16" i="41"/>
  <c r="G16" i="41"/>
  <c r="H16" i="41"/>
  <c r="I16" i="41"/>
  <c r="J16" i="41"/>
  <c r="K16" i="41"/>
  <c r="B16" i="41"/>
  <c r="M16" i="41"/>
  <c r="N16" i="41"/>
  <c r="B6" i="41"/>
  <c r="N19" i="41"/>
  <c r="M19" i="41"/>
  <c r="K19" i="41"/>
  <c r="J19" i="41"/>
  <c r="B19" i="41"/>
  <c r="N18" i="41"/>
  <c r="M18" i="41"/>
  <c r="K18" i="41"/>
  <c r="J18" i="41"/>
  <c r="B18" i="41"/>
  <c r="L30" i="39" l="1"/>
  <c r="M30" i="39"/>
  <c r="N30" i="39"/>
  <c r="O30" i="39"/>
  <c r="P30" i="39"/>
  <c r="K30" i="39"/>
  <c r="N9" i="41" l="1"/>
  <c r="N8" i="41"/>
  <c r="M9" i="41"/>
  <c r="M8" i="41"/>
  <c r="K9" i="41"/>
  <c r="K8" i="41"/>
  <c r="J8" i="41"/>
  <c r="J9" i="41"/>
  <c r="L11" i="39" l="1"/>
  <c r="K11" i="39"/>
  <c r="M5" i="39"/>
  <c r="M6" i="39"/>
  <c r="M7" i="39"/>
  <c r="M9" i="39"/>
  <c r="M10" i="39"/>
  <c r="H9" i="41" l="1"/>
  <c r="G9" i="41"/>
  <c r="E9" i="41"/>
  <c r="D9" i="41"/>
  <c r="B9" i="41"/>
  <c r="H8" i="41"/>
  <c r="G8" i="41"/>
  <c r="E8" i="41"/>
  <c r="D8" i="41"/>
  <c r="B8" i="41"/>
  <c r="J30" i="39" l="1"/>
  <c r="I30" i="39"/>
  <c r="H30" i="39"/>
  <c r="G30" i="39"/>
  <c r="F30" i="39"/>
  <c r="E30" i="39"/>
  <c r="D30" i="39"/>
  <c r="C30" i="39"/>
  <c r="B30" i="39"/>
  <c r="J11" i="39"/>
  <c r="I11" i="39"/>
  <c r="H11" i="39"/>
  <c r="G11" i="39"/>
  <c r="F11" i="39"/>
  <c r="E11" i="39"/>
  <c r="D11" i="39"/>
  <c r="C11" i="39"/>
  <c r="B11" i="39"/>
  <c r="M8" i="39"/>
  <c r="M11" i="39" l="1"/>
</calcChain>
</file>

<file path=xl/sharedStrings.xml><?xml version="1.0" encoding="utf-8"?>
<sst xmlns="http://schemas.openxmlformats.org/spreadsheetml/2006/main" count="237" uniqueCount="143">
  <si>
    <t>Analysis of Results</t>
  </si>
  <si>
    <t xml:space="preserve">Performance Measure </t>
  </si>
  <si>
    <t>Measurable goal</t>
  </si>
  <si>
    <t>What is your goal?</t>
  </si>
  <si>
    <t xml:space="preserve">What is your measurement instrument or process? </t>
  </si>
  <si>
    <t>Current Results</t>
  </si>
  <si>
    <t>What are your current results?</t>
  </si>
  <si>
    <t xml:space="preserve">Analysis of Results </t>
  </si>
  <si>
    <t>What did you learn from the results?</t>
  </si>
  <si>
    <t xml:space="preserve">Action Taken or Improvement made </t>
  </si>
  <si>
    <t>What did you improve or  what is your next step?</t>
  </si>
  <si>
    <t xml:space="preserve"> </t>
  </si>
  <si>
    <t>Do not use grades.</t>
  </si>
  <si>
    <t>Standard #4 Measurement and Analysis of Student Learning and Performance</t>
  </si>
  <si>
    <t>Performance Indicator</t>
  </si>
  <si>
    <t>1.  Student Learning Results</t>
  </si>
  <si>
    <t>Definition</t>
  </si>
  <si>
    <r>
      <t xml:space="preserve">A student learning outcome is one that measures a specific competency attainment. </t>
    </r>
    <r>
      <rPr>
        <i/>
        <sz val="11"/>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1"/>
        <color theme="1"/>
        <rFont val="Arial"/>
        <family val="2"/>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</si>
  <si>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Insert Graphs or Tables of Resulting Trends          (3-5 data points preferred)</t>
  </si>
  <si>
    <t>Use this table to supply data for Criterion 4.2.</t>
  </si>
  <si>
    <t>(Indicate type of instrument) direct, formative, internal, comparative</t>
  </si>
  <si>
    <t>Computer Programming</t>
  </si>
  <si>
    <t>Object-Oriented Applications (Outcome 3)</t>
  </si>
  <si>
    <t>Course Completion</t>
  </si>
  <si>
    <t>Early Alerts</t>
  </si>
  <si>
    <t>AY2013</t>
  </si>
  <si>
    <t>AY2014</t>
  </si>
  <si>
    <t>AY2015</t>
  </si>
  <si>
    <t>Summer</t>
  </si>
  <si>
    <t>Fall</t>
  </si>
  <si>
    <t>Spring</t>
  </si>
  <si>
    <t>Total</t>
  </si>
  <si>
    <t>ACC</t>
  </si>
  <si>
    <t>BUS</t>
  </si>
  <si>
    <t>FIN</t>
  </si>
  <si>
    <t>IST</t>
  </si>
  <si>
    <t>MKT</t>
  </si>
  <si>
    <t>OAD</t>
  </si>
  <si>
    <t>ACCT</t>
  </si>
  <si>
    <t>Spr13</t>
  </si>
  <si>
    <t>Fall13</t>
  </si>
  <si>
    <t>Spr14</t>
  </si>
  <si>
    <t>Fall14</t>
  </si>
  <si>
    <t>Spr15</t>
  </si>
  <si>
    <t>No. visits</t>
  </si>
  <si>
    <t>No. students</t>
  </si>
  <si>
    <t>Ave. visits per student</t>
  </si>
  <si>
    <t>Total enrollment</t>
  </si>
  <si>
    <t>Ratio visits to enroll</t>
  </si>
  <si>
    <t>Ratio students to enroll</t>
  </si>
  <si>
    <t>Fall15</t>
  </si>
  <si>
    <t>Spr16</t>
  </si>
  <si>
    <t>Fall16</t>
  </si>
  <si>
    <t>Spr17</t>
  </si>
  <si>
    <t>AY2016</t>
  </si>
  <si>
    <t>AY2017</t>
  </si>
  <si>
    <t>Information Systems</t>
  </si>
  <si>
    <t>Problem Solving (Outcome 1)</t>
  </si>
  <si>
    <t>2013</t>
  </si>
  <si>
    <t>2014</t>
  </si>
  <si>
    <t>E-Business</t>
  </si>
  <si>
    <t>Effective Research Skills (Outcome 4)</t>
  </si>
  <si>
    <t>Use of Application Software</t>
  </si>
  <si>
    <t>E-Business Plan (Outcome 5)</t>
  </si>
  <si>
    <t>Research and Documentation (Outcome 5)</t>
  </si>
  <si>
    <t>Identify IS Problem (Outcome 1)</t>
  </si>
  <si>
    <t>Ethics Discussion (Outcome 6)</t>
  </si>
  <si>
    <t>Measured through IST125 ('10, '11), IST133 ('13, '14)</t>
  </si>
  <si>
    <t>not collected in 2013</t>
  </si>
  <si>
    <t>Networking and Information Systems Support</t>
  </si>
  <si>
    <t>Effective Communication (Outcome 4)</t>
  </si>
  <si>
    <t>Diagnose Network Problems (Outcome 1)</t>
  </si>
  <si>
    <t>Install and Maintain Hardware (Outcome 7)</t>
  </si>
  <si>
    <t>What is your performance goal?</t>
  </si>
  <si>
    <t>What is your measurement instrument or process?</t>
  </si>
  <si>
    <t xml:space="preserve">What did you improve or what is your next step?  </t>
  </si>
  <si>
    <r>
      <t>Early Alert</t>
    </r>
    <r>
      <rPr>
        <sz val="12"/>
        <color theme="1"/>
        <rFont val="Calibri"/>
        <family val="2"/>
        <scheme val="minor"/>
      </rPr>
      <t xml:space="preserve">:  An early alert system was implemented by the College in the summer of 2012.  Our goal is to continually increase the use of early alert by our faculty – both full time and adjuncts. </t>
    </r>
  </si>
  <si>
    <r>
      <t>Program Retention</t>
    </r>
    <r>
      <rPr>
        <sz val="12"/>
        <color theme="1"/>
        <rFont val="Calibri"/>
        <family val="2"/>
        <scheme val="minor"/>
      </rPr>
      <t>:  Our goal is for our ACBSP Accredited programs to have a fall to fall retention rate at or above 55% and a fall to spring retention rate at or above 71%.</t>
    </r>
  </si>
  <si>
    <r>
      <t xml:space="preserve">Course Completion:  </t>
    </r>
    <r>
      <rPr>
        <sz val="12"/>
        <color theme="1"/>
        <rFont val="Calibri"/>
        <family val="2"/>
        <scheme val="minor"/>
      </rPr>
      <t xml:space="preserve">Our goal is to have a 75% course completion rate for all programs in our school. </t>
    </r>
  </si>
  <si>
    <t>Students will identify possible causes of network and technical problems. Goal:  80% class average. Ideal:  85% class average.</t>
  </si>
  <si>
    <t>Measured through case projects (LabSims) in IST133.  This is a direct, formative, internal measure.</t>
  </si>
  <si>
    <t>Class average was 97%.</t>
  </si>
  <si>
    <t>Goal exceeded in 2016 with continuous efforts to improve course completion in this area.</t>
  </si>
  <si>
    <t>Assessment instrument will continue to be modified to collect specific data in this area to yield more information.</t>
  </si>
  <si>
    <t>Effectively communicate both orally and in written form with management, team members and customers. Goal:  80% class average. Ideal:  85% class average.</t>
  </si>
  <si>
    <t>Measured with project/presentation with final exam which is evaluated with rubrics (IST133). This is a direct, formative, internal measure.</t>
  </si>
  <si>
    <t xml:space="preserve">While this area was not measured in 2013, 9 students completing the work had an overall average of 80% in Fall 2017. </t>
  </si>
  <si>
    <t xml:space="preserve"> Goal met. IST133 is related to the CompTIA A+ exam.  CompTIA made a more challenging exam.  Hence a more challenging course to teach.</t>
  </si>
  <si>
    <t>Department instructor, chair, and the advisory committee will meet to discuss ways to present more challenging material.</t>
  </si>
  <si>
    <t>Students will install and maintain network hardware. Goal: 80% class average. Ideal: 85% class average.</t>
  </si>
  <si>
    <t>Measured with class project and final exam in IST175. This is direct, formative, internal, and comparative measure.</t>
  </si>
  <si>
    <t>This area was not measured in 2013.  27 students completed the work across an online and a land section.  The course average was 70%.  The average for the land class was 74% and the average for the online section was 64%.</t>
  </si>
  <si>
    <t>Goal not met.  Students in the land section of the course did better than students in the online section.</t>
  </si>
  <si>
    <t>Department instructors and chair will discuss tools that could be used to improve both the online &amp; land performance in the course as well as discuss the option of removing the online version of the course.</t>
  </si>
  <si>
    <t>Data Structures (outcome 5)</t>
  </si>
  <si>
    <t>-</t>
  </si>
  <si>
    <t>2015</t>
  </si>
  <si>
    <t>2016</t>
  </si>
  <si>
    <t>2017</t>
  </si>
  <si>
    <t xml:space="preserve">Our results show that we increased the number of early alerts every year until AY2017 when we dropped to the second lowest number of early alerts.  </t>
  </si>
  <si>
    <t>We have learned that the highest user of early alerts are consistently the IST faculty.   Part of this is because the majority of the students across the college will take either IST100 or IST131 while at Owens.  As these numbers reflect volume, this would be a reasonable result. And while all areas dropped in AY2017, there was a more significant drop in IST early alerts.</t>
  </si>
  <si>
    <t xml:space="preserve">Early alert data is captured by our college information system and data is provided through advising and/or Institutional Effectiveness (formally Institutional Research.) We must then go in and extract the data relative to our programs and scrub the data to get accurate numbers.  </t>
  </si>
  <si>
    <t>Enrollments</t>
  </si>
  <si>
    <t xml:space="preserve">AY2017 </t>
  </si>
  <si>
    <t>Accounting Tutoring</t>
  </si>
  <si>
    <t>IST Tutoring</t>
  </si>
  <si>
    <t>Su13</t>
  </si>
  <si>
    <t>Su14</t>
  </si>
  <si>
    <t>Su15</t>
  </si>
  <si>
    <t>Su16</t>
  </si>
  <si>
    <t>Web</t>
  </si>
  <si>
    <t>Land</t>
  </si>
  <si>
    <t>Web%</t>
  </si>
  <si>
    <t>Land%</t>
  </si>
  <si>
    <r>
      <t>Tutoring:</t>
    </r>
    <r>
      <rPr>
        <sz val="12"/>
        <color theme="1"/>
        <rFont val="Calibri"/>
        <family val="2"/>
        <scheme val="minor"/>
      </rPr>
      <t xml:space="preserve">  We provide tutoring services for both Accounting and Information Systems Technology.  Our goal is to Increase utilization of tutoring services for both land and online classes to improve student completion. </t>
    </r>
  </si>
  <si>
    <t xml:space="preserve">Data from the tutoring database is analyzed to understand and improve tutoring services.  Usage of tutoring is tracked and effectiveness of tutoring is periodically evaluated.  </t>
  </si>
  <si>
    <t xml:space="preserve">Moving forward we will be experimenting with offering tutoring services via Skype to online students who can't make it to campus or students who have prohibitive schedules.  Through this, we hope to increase the percentage of online students who take advantage of tutoring services.  We will continue to send our tutors into the classrooms at the beginning of each semester to encourage students to use the tutoring services.  </t>
  </si>
  <si>
    <t xml:space="preserve">Further data will need to be collected and evaluated to determine how we might improve the effectiveness of our tutoring services.  Nothing in our data explains the significant fluctuations experienced lacking any perceivable pattern.  Other factors must be at play.  </t>
  </si>
  <si>
    <t xml:space="preserve">In looking at our results, we see that utilization of tutoring varies significantly by semester showing few clear patterns.  Not shown on the graphs but measured was the percentage of web students who use tutoring vs. students in land-based classes.  The breakdown has been fairly stable with only 18% of the tutoring being provided to the web students and 82% of these services being used by students in land-based classes.  </t>
  </si>
  <si>
    <t>Fall to Spring Retention</t>
  </si>
  <si>
    <t>Fall to Fall Retention</t>
  </si>
  <si>
    <t xml:space="preserve">Institutional Effectiveness collects annual enrollment and retention data.  We then aggregate the data for analysis.  </t>
  </si>
  <si>
    <t xml:space="preserve">We will continue to encourage faculty to use early alerts and to identify specific times during the semester when they may be most useful to the students.  We will also look at number of early alerts relative to the number of students taking the courses to determine how much student numbers are influencing the data in this presentation.  </t>
  </si>
  <si>
    <t>Graduation Data</t>
  </si>
  <si>
    <t xml:space="preserve">Fall to Fall retention results were as follows: ACC 56.5%, BUS 50.9%,  IST 54%.  The accounting area was the only area that exceeded our goal of 55%.                                        Fall to spring retention results were :  ACC 69.3%, BUS 73.2%, and IST 71.8%.  Both Business and Information Systems Technology exceeded our goal of 71%.  </t>
  </si>
  <si>
    <t xml:space="preserve">Our fall to fall retention rates had been increasing until this past academic year.  However, the overall college fall to fall retention is 52.2% so although we didn't meet our school goal in 2/3 areas, we exceeded the college average in 2/3 areas.          The opposite is true for the fall to spring retention.  We see much more variability in trend.  We met the school goal in two areas, Business and Info Systems but not in Accounting.  However, the College average for fall-spring retention is 74.5% - above our school goal.  </t>
  </si>
  <si>
    <t xml:space="preserve">As these measures reflect aggregated results by area, we will look at the results by individual program and certificate to determine where we need to focus our improvement.  We will also look at retention by schools to see how our programs stack up to the other schools in the college.  We will focus more resources on having our students continue from fall to spring.  </t>
  </si>
  <si>
    <r>
      <t xml:space="preserve">Graduation Ratios  </t>
    </r>
    <r>
      <rPr>
        <sz val="12"/>
        <color theme="1"/>
        <rFont val="Calibri"/>
        <family val="2"/>
        <scheme val="minor"/>
      </rPr>
      <t>While enrollment in our programs has dropped significantly over the past few years, our graduation numbers have remained steady.  Our goal is to continually reduce headcount enrollment per award in the three areas striving for a goal of 10 or less.  (The overall college metric is 10.8 headcount per award.)</t>
    </r>
  </si>
  <si>
    <t xml:space="preserve">Institutional Effectiveness collects annual enrollment and graduation data.  We then aggregate the data for analysis.  </t>
  </si>
  <si>
    <t xml:space="preserve">Current results are as follows: ACC 2.9, BUS 11.1, and IST 12.1. In other words we award a degree or certificate for every 2.9 students in accounting, 11.1 students in Business and 12.1 students in Informaition Systems.  </t>
  </si>
  <si>
    <t xml:space="preserve">We are doing an excellent job in the accounting area getting students to complete.  This may be because we have introduced a number of short-term certificates which have value in the marketplace.  Business and IST  are not far off of the goal of 10 or less.  However, there are less opportunities to achieve a credential prior to graduation.  </t>
  </si>
  <si>
    <t xml:space="preserve">We will continue to look at the potential for short term industry credentials with regional market value embedded into degrees for students in IST and Business.  Research has shown that students who acquire these credentials are more likely to complete the degree.  </t>
  </si>
  <si>
    <t>Sp17</t>
  </si>
  <si>
    <t>Fall12</t>
  </si>
  <si>
    <t>Sp13</t>
  </si>
  <si>
    <t>Sp14</t>
  </si>
  <si>
    <t>Sp15</t>
  </si>
  <si>
    <t>Sp16</t>
  </si>
  <si>
    <t xml:space="preserve">Current results are ACC 84.7% completion, BUS 81.5% completion, IST 72.7% completion.  </t>
  </si>
  <si>
    <t xml:space="preserve">We have significantly improved completion rates in Accounting over the past few years with a 5-year average of 77.2%.  The Business technologies completion rates are fairly steady averaging 78.2% over the last 5 years.  The only area to fall below our 75% goal is Information Systems Technology whose 5 year average is 72%.  </t>
  </si>
  <si>
    <t xml:space="preserve">We must continue to work on improving completion rates in the Information Systems Technology area.  Efforts were made to address pass rates in the two introductory courses - IST100 and IST131.  We will need to monitor these to see that the changes are working.  </t>
  </si>
  <si>
    <t>Standard Six: Educational and Business Process Management - TABLE 6.1</t>
  </si>
  <si>
    <t xml:space="preserve">We generate a report of grade distribution by course section which we then download into an Excel file and determine rates of withdrawal and failure in the class.  Results are then aggregated into areas.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</si>
</sst>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0.000000000"/>
  </numFmts>
  <fonts count="19" x14ac:knownFonts="1">
    <font>
      <sz val="11"/>
      <color theme="1"/>
      <name val="Calibri"/>
      <family val="2"/>
      <scheme val="minor"/>
    </font>
    <font>
      <b/>
      <sz val="11"/>
      <color theme="1"/>
      <name val="Calibri"/>
      <family val="2"/>
      <scheme val="minor"/>
    </font>
    <font>
      <b/>
      <sz val="12"/>
      <color theme="1"/>
      <name val="Arial"/>
      <family val="2"/>
    </font>
    <font>
      <b/>
      <sz val="14"/>
      <color theme="1"/>
      <name val="Arial"/>
      <family val="2"/>
    </font>
    <font>
      <sz val="11"/>
      <color theme="1"/>
      <name val="Arial"/>
      <family val="2"/>
    </font>
    <font>
      <b/>
      <sz val="18"/>
      <color theme="1"/>
      <name val="Arial"/>
      <family val="2"/>
    </font>
    <font>
      <i/>
      <sz val="11"/>
      <color theme="1"/>
      <name val="Arial"/>
      <family val="2"/>
    </font>
    <font>
      <sz val="12"/>
      <color theme="1"/>
      <name val="Calibri"/>
      <family val="2"/>
      <scheme val="minor"/>
    </font>
    <font>
      <sz val="11"/>
      <color theme="1"/>
      <name val="Calibri"/>
      <family val="2"/>
      <scheme val="minor"/>
    </font>
    <font>
      <sz val="14"/>
      <color theme="1"/>
      <name val="Calibri"/>
      <family val="2"/>
      <scheme val="minor"/>
    </font>
    <font>
      <b/>
      <sz val="12"/>
      <color theme="1"/>
      <name val="Calibri"/>
      <family val="2"/>
      <scheme val="minor"/>
    </font>
    <font>
      <sz val="11"/>
      <name val="Arial"/>
      <family val="2"/>
    </font>
    <font>
      <sz val="11"/>
      <name val="Calibri"/>
      <family val="2"/>
      <scheme val="minor"/>
    </font>
    <font>
      <b/>
      <sz val="14"/>
      <name val="Arial"/>
      <family val="2"/>
    </font>
    <font>
      <b/>
      <sz val="12"/>
      <name val="Arial"/>
      <family val="2"/>
    </font>
    <font>
      <sz val="12"/>
      <color rgb="FFFF0000"/>
      <name val="Arial"/>
      <family val="2"/>
    </font>
    <font>
      <b/>
      <sz val="16"/>
      <name val="Calibri"/>
      <family val="2"/>
      <scheme val="minor"/>
    </font>
    <font>
      <sz val="11"/>
      <color rgb="FFFF0000"/>
      <name val="Calibri"/>
      <family val="2"/>
      <scheme val="minor"/>
    </font>
    <font>
      <b/>
      <sz val="2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9"/>
        <bgColor indexed="64"/>
      </patternFill>
    </fill>
    <fill>
      <patternFill patternType="solid">
        <fgColor rgb="FFFFC000"/>
        <bgColor rgb="FF000000"/>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8" fillId="0" borderId="0" applyFont="0" applyFill="0" applyBorder="0" applyAlignment="0" applyProtection="0"/>
    <xf numFmtId="43" fontId="8" fillId="0" borderId="0" applyFont="0" applyFill="0" applyBorder="0" applyAlignment="0" applyProtection="0"/>
  </cellStyleXfs>
  <cellXfs count="81">
    <xf numFmtId="0" fontId="0" fillId="0" borderId="0" xfId="0"/>
    <xf numFmtId="0" fontId="2" fillId="0" borderId="10" xfId="0" applyFont="1" applyBorder="1" applyAlignment="1">
      <alignment vertical="top" wrapText="1"/>
    </xf>
    <xf numFmtId="0" fontId="0" fillId="0" borderId="0" xfId="0" applyAlignment="1">
      <alignment wrapText="1"/>
    </xf>
    <xf numFmtId="0" fontId="0" fillId="0" borderId="8" xfId="0" applyBorder="1"/>
    <xf numFmtId="0" fontId="0" fillId="0" borderId="10" xfId="0" applyBorder="1" applyAlignment="1">
      <alignment vertical="top" wrapText="1"/>
    </xf>
    <xf numFmtId="0" fontId="2" fillId="0" borderId="15" xfId="0" applyFont="1" applyBorder="1" applyAlignment="1">
      <alignment vertical="top" wrapText="1"/>
    </xf>
    <xf numFmtId="0" fontId="2" fillId="0" borderId="15" xfId="0" applyFont="1" applyBorder="1" applyAlignment="1">
      <alignment horizontal="center" vertical="top" wrapText="1"/>
    </xf>
    <xf numFmtId="0" fontId="2" fillId="0" borderId="10" xfId="0" applyFont="1" applyBorder="1" applyAlignment="1">
      <alignment horizontal="center" vertical="top" wrapText="1"/>
    </xf>
    <xf numFmtId="0" fontId="1" fillId="0" borderId="0" xfId="0" applyFont="1"/>
    <xf numFmtId="9" fontId="0" fillId="0" borderId="0" xfId="0" applyNumberFormat="1"/>
    <xf numFmtId="9" fontId="12" fillId="0" borderId="0" xfId="0" applyNumberFormat="1" applyFont="1"/>
    <xf numFmtId="0" fontId="12" fillId="0" borderId="0" xfId="0" applyFont="1"/>
    <xf numFmtId="0" fontId="13" fillId="0" borderId="1" xfId="0" applyFont="1" applyBorder="1" applyAlignment="1">
      <alignment horizontal="center" vertical="top" wrapText="1"/>
    </xf>
    <xf numFmtId="0" fontId="14" fillId="0" borderId="9" xfId="0" applyFont="1" applyBorder="1" applyAlignment="1">
      <alignment vertical="top" wrapText="1"/>
    </xf>
    <xf numFmtId="0" fontId="14" fillId="0" borderId="15" xfId="0" applyFont="1" applyBorder="1" applyAlignment="1">
      <alignment vertical="top" wrapText="1"/>
    </xf>
    <xf numFmtId="0" fontId="14" fillId="0" borderId="10" xfId="0" applyFont="1" applyBorder="1" applyAlignment="1">
      <alignment vertical="top" wrapText="1"/>
    </xf>
    <xf numFmtId="0" fontId="12" fillId="0" borderId="0" xfId="0" applyFont="1" applyAlignment="1">
      <alignment horizontal="left" vertical="top"/>
    </xf>
    <xf numFmtId="0" fontId="0" fillId="0" borderId="0" xfId="0" applyAlignment="1">
      <alignment horizontal="left" vertical="top"/>
    </xf>
    <xf numFmtId="0" fontId="0" fillId="0" borderId="0" xfId="0" applyFont="1"/>
    <xf numFmtId="0" fontId="7" fillId="0" borderId="13" xfId="0" applyFont="1" applyBorder="1" applyAlignment="1">
      <alignment vertical="top" wrapText="1"/>
    </xf>
    <xf numFmtId="165" fontId="0" fillId="0" borderId="0" xfId="1" applyNumberFormat="1" applyFont="1"/>
    <xf numFmtId="0" fontId="15" fillId="0" borderId="10" xfId="0" applyFont="1" applyBorder="1" applyAlignment="1">
      <alignment vertical="top" wrapText="1"/>
    </xf>
    <xf numFmtId="0" fontId="11" fillId="0" borderId="9" xfId="0" applyFont="1" applyBorder="1" applyAlignment="1">
      <alignment horizontal="left" vertical="top" wrapText="1"/>
    </xf>
    <xf numFmtId="0" fontId="11" fillId="0" borderId="7" xfId="0" applyFont="1" applyBorder="1" applyAlignment="1">
      <alignment horizontal="left" vertical="top" wrapText="1"/>
    </xf>
    <xf numFmtId="0" fontId="0" fillId="2" borderId="17" xfId="0" applyFill="1" applyBorder="1"/>
    <xf numFmtId="0" fontId="15" fillId="2" borderId="18" xfId="0" applyFont="1" applyFill="1" applyBorder="1" applyAlignment="1">
      <alignment vertical="top" wrapText="1"/>
    </xf>
    <xf numFmtId="0" fontId="16" fillId="2" borderId="16" xfId="0" applyFont="1" applyFill="1" applyBorder="1" applyAlignment="1">
      <alignment horizontal="left" vertical="top"/>
    </xf>
    <xf numFmtId="165" fontId="0" fillId="0" borderId="0" xfId="0" applyNumberFormat="1"/>
    <xf numFmtId="0" fontId="0" fillId="0" borderId="0" xfId="0" applyAlignment="1">
      <alignment horizontal="center"/>
    </xf>
    <xf numFmtId="0" fontId="1" fillId="0" borderId="0" xfId="0" applyFont="1" applyAlignment="1">
      <alignment horizontal="center"/>
    </xf>
    <xf numFmtId="37" fontId="0" fillId="0" borderId="0" xfId="2" applyNumberFormat="1" applyFont="1" applyAlignment="1">
      <alignment horizontal="right"/>
    </xf>
    <xf numFmtId="1" fontId="0" fillId="0" borderId="0" xfId="2" applyNumberFormat="1" applyFont="1"/>
    <xf numFmtId="1" fontId="0" fillId="0" borderId="0" xfId="0" applyNumberFormat="1"/>
    <xf numFmtId="49" fontId="0" fillId="0" borderId="0" xfId="0" applyNumberFormat="1" applyAlignment="1">
      <alignment horizontal="right"/>
    </xf>
    <xf numFmtId="49" fontId="0" fillId="0" borderId="0" xfId="0" quotePrefix="1" applyNumberFormat="1" applyAlignment="1">
      <alignment horizontal="right"/>
    </xf>
    <xf numFmtId="0" fontId="12" fillId="0" borderId="0" xfId="0" applyNumberFormat="1" applyFont="1"/>
    <xf numFmtId="0" fontId="17" fillId="0" borderId="0" xfId="0" applyFont="1"/>
    <xf numFmtId="0" fontId="17" fillId="0" borderId="0" xfId="0" applyNumberFormat="1" applyFont="1"/>
    <xf numFmtId="0" fontId="0" fillId="0" borderId="0" xfId="0" applyAlignment="1">
      <alignment horizontal="center"/>
    </xf>
    <xf numFmtId="0" fontId="7" fillId="0" borderId="7" xfId="0" applyFont="1" applyBorder="1" applyAlignment="1">
      <alignment vertical="top" wrapText="1"/>
    </xf>
    <xf numFmtId="0" fontId="10" fillId="0" borderId="9" xfId="0" applyFont="1" applyBorder="1" applyAlignment="1">
      <alignment vertical="top" wrapText="1"/>
    </xf>
    <xf numFmtId="0" fontId="11" fillId="0" borderId="10" xfId="0" applyFont="1" applyBorder="1" applyAlignment="1">
      <alignment horizontal="left" vertical="top" wrapText="1"/>
    </xf>
    <xf numFmtId="0" fontId="11" fillId="0" borderId="4" xfId="0" applyFont="1" applyBorder="1" applyAlignment="1">
      <alignment horizontal="left" vertical="top" wrapText="1"/>
    </xf>
    <xf numFmtId="0" fontId="0" fillId="2" borderId="17" xfId="0" applyFill="1" applyBorder="1" applyAlignment="1">
      <alignment wrapText="1"/>
    </xf>
    <xf numFmtId="0" fontId="7" fillId="0" borderId="0" xfId="0" applyFont="1"/>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0" fontId="0" fillId="0" borderId="0" xfId="0" applyAlignment="1">
      <alignment horizontal="center"/>
    </xf>
    <xf numFmtId="0" fontId="10" fillId="0" borderId="15" xfId="0" applyFont="1" applyBorder="1" applyAlignment="1">
      <alignment vertical="top" wrapText="1"/>
    </xf>
    <xf numFmtId="0" fontId="0" fillId="0" borderId="0" xfId="0" applyAlignment="1">
      <alignment horizontal="center"/>
    </xf>
    <xf numFmtId="0" fontId="10" fillId="0" borderId="2" xfId="0" applyFont="1" applyBorder="1" applyAlignment="1">
      <alignment vertical="top" wrapText="1"/>
    </xf>
    <xf numFmtId="0" fontId="9" fillId="0" borderId="0" xfId="0" applyFont="1" applyFill="1" applyBorder="1"/>
    <xf numFmtId="0" fontId="7" fillId="0" borderId="13" xfId="0" applyFont="1" applyBorder="1"/>
    <xf numFmtId="164" fontId="7" fillId="0" borderId="13" xfId="0" applyNumberFormat="1" applyFont="1" applyBorder="1"/>
    <xf numFmtId="165" fontId="7" fillId="0" borderId="13" xfId="1" applyNumberFormat="1" applyFont="1" applyBorder="1"/>
    <xf numFmtId="9" fontId="7" fillId="0" borderId="13" xfId="1" applyFont="1" applyBorder="1"/>
    <xf numFmtId="166" fontId="0" fillId="0" borderId="0" xfId="0" applyNumberFormat="1"/>
    <xf numFmtId="0" fontId="0" fillId="0" borderId="0" xfId="0" applyAlignment="1">
      <alignment horizontal="center"/>
    </xf>
    <xf numFmtId="0" fontId="10" fillId="0" borderId="13" xfId="0" applyFont="1" applyBorder="1" applyAlignment="1">
      <alignment vertical="top" wrapText="1"/>
    </xf>
    <xf numFmtId="0" fontId="10" fillId="0" borderId="5" xfId="0" applyFont="1" applyBorder="1" applyAlignment="1">
      <alignment vertical="top" wrapText="1"/>
    </xf>
    <xf numFmtId="0" fontId="7" fillId="0" borderId="0" xfId="0" applyFont="1" applyFill="1" applyBorder="1"/>
    <xf numFmtId="0" fontId="7" fillId="0" borderId="0" xfId="0" applyFont="1" applyAlignment="1">
      <alignment horizontal="right"/>
    </xf>
    <xf numFmtId="165" fontId="7" fillId="0" borderId="0" xfId="1" applyNumberFormat="1" applyFont="1"/>
    <xf numFmtId="0" fontId="5" fillId="3" borderId="0" xfId="0" applyFont="1" applyFill="1" applyAlignment="1">
      <alignment horizontal="center"/>
    </xf>
    <xf numFmtId="0" fontId="3" fillId="0" borderId="6" xfId="0" applyFont="1" applyBorder="1" applyAlignment="1">
      <alignment horizont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8" xfId="0" applyFont="1" applyBorder="1" applyAlignment="1">
      <alignment horizontal="left"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8" xfId="0" applyFont="1" applyBorder="1" applyAlignment="1">
      <alignment horizontal="center" vertical="top" wrapText="1"/>
    </xf>
    <xf numFmtId="0" fontId="2" fillId="0" borderId="11" xfId="0" applyFont="1" applyBorder="1" applyAlignment="1">
      <alignment horizontal="center" vertical="top" wrapText="1"/>
    </xf>
    <xf numFmtId="0" fontId="2" fillId="0" borderId="8" xfId="0" applyFont="1" applyBorder="1" applyAlignment="1">
      <alignment horizontal="center" vertical="top" wrapText="1"/>
    </xf>
    <xf numFmtId="0" fontId="0" fillId="0" borderId="12" xfId="0" applyBorder="1"/>
    <xf numFmtId="0" fontId="0" fillId="0" borderId="8" xfId="0" applyBorder="1"/>
    <xf numFmtId="0" fontId="18" fillId="4" borderId="0" xfId="0" applyFont="1" applyFill="1" applyBorder="1" applyAlignment="1">
      <alignment horizontal="center" vertical="center" wrapText="1"/>
    </xf>
    <xf numFmtId="0" fontId="7" fillId="0" borderId="14" xfId="0" applyFont="1" applyBorder="1" applyAlignment="1">
      <alignment horizontal="left" vertical="top" wrapText="1"/>
    </xf>
    <xf numFmtId="0" fontId="7" fillId="0" borderId="21" xfId="0" applyFont="1" applyBorder="1" applyAlignment="1">
      <alignment horizontal="left" vertical="top" wrapText="1"/>
    </xf>
    <xf numFmtId="0" fontId="10" fillId="0" borderId="3" xfId="0" applyFont="1" applyBorder="1" applyAlignment="1">
      <alignment horizontal="left" vertical="top" wrapText="1"/>
    </xf>
    <xf numFmtId="0" fontId="10" fillId="0" borderId="5" xfId="0" applyFont="1" applyBorder="1" applyAlignment="1">
      <alignment horizontal="left" vertical="top" wrapText="1"/>
    </xf>
    <xf numFmtId="0" fontId="0" fillId="0" borderId="0" xfId="0" applyAlignment="1">
      <alignment horizontal="center"/>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Install and Maintain Hardware </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'[1]Data for Graphs'!$I$113:$I$117</c:f>
              <c:numCache>
                <c:formatCode>General</c:formatCode>
                <c:ptCount val="5"/>
                <c:pt idx="0">
                  <c:v>2010</c:v>
                </c:pt>
                <c:pt idx="1">
                  <c:v>2011</c:v>
                </c:pt>
                <c:pt idx="2">
                  <c:v>2012</c:v>
                </c:pt>
                <c:pt idx="3">
                  <c:v>2013</c:v>
                </c:pt>
                <c:pt idx="4">
                  <c:v>2014</c:v>
                </c:pt>
              </c:numCache>
            </c:numRef>
          </c:cat>
          <c:val>
            <c:numRef>
              <c:f>'[1]Data for Graphs'!$J$113:$J$117</c:f>
              <c:numCache>
                <c:formatCode>General</c:formatCode>
                <c:ptCount val="5"/>
                <c:pt idx="0">
                  <c:v>0.7</c:v>
                </c:pt>
                <c:pt idx="1">
                  <c:v>0.89</c:v>
                </c:pt>
                <c:pt idx="2">
                  <c:v>0.9</c:v>
                </c:pt>
                <c:pt idx="3">
                  <c:v>0.79</c:v>
                </c:pt>
                <c:pt idx="4">
                  <c:v>0.87</c:v>
                </c:pt>
              </c:numCache>
            </c:numRef>
          </c:val>
          <c:extLst>
            <c:ext xmlns:c16="http://schemas.microsoft.com/office/drawing/2014/chart" uri="{C3380CC4-5D6E-409C-BE32-E72D297353CC}">
              <c16:uniqueId val="{00000000-C256-4316-9A25-AA365F1E35C0}"/>
            </c:ext>
          </c:extLst>
        </c:ser>
        <c:dLbls>
          <c:showLegendKey val="0"/>
          <c:showVal val="0"/>
          <c:showCatName val="0"/>
          <c:showSerName val="0"/>
          <c:showPercent val="0"/>
          <c:showBubbleSize val="0"/>
        </c:dLbls>
        <c:gapWidth val="150"/>
        <c:shape val="box"/>
        <c:axId val="192701952"/>
        <c:axId val="192703488"/>
        <c:axId val="0"/>
      </c:bar3DChart>
      <c:catAx>
        <c:axId val="1927019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703488"/>
        <c:crosses val="autoZero"/>
        <c:auto val="1"/>
        <c:lblAlgn val="ctr"/>
        <c:lblOffset val="100"/>
        <c:noMultiLvlLbl val="0"/>
      </c:catAx>
      <c:valAx>
        <c:axId val="192703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701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Fall Retention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Graphs'!$A$9</c:f>
              <c:strCache>
                <c:ptCount val="1"/>
                <c:pt idx="0">
                  <c:v>IST</c:v>
                </c:pt>
              </c:strCache>
            </c:strRef>
          </c:tx>
          <c:spPr>
            <a:ln w="28575" cap="rnd">
              <a:solidFill>
                <a:schemeClr val="accent1"/>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Graphs'!$B$9:$F$9</c:f>
              <c:numCache>
                <c:formatCode>0.0%</c:formatCode>
                <c:ptCount val="5"/>
                <c:pt idx="0">
                  <c:v>0.56000000000000005</c:v>
                </c:pt>
                <c:pt idx="1">
                  <c:v>0.56599999999999995</c:v>
                </c:pt>
                <c:pt idx="2">
                  <c:v>0.56299999999999994</c:v>
                </c:pt>
                <c:pt idx="3">
                  <c:v>0.55600000000000005</c:v>
                </c:pt>
                <c:pt idx="4">
                  <c:v>0.54</c:v>
                </c:pt>
              </c:numCache>
            </c:numRef>
          </c:val>
          <c:smooth val="0"/>
          <c:extLst>
            <c:ext xmlns:c16="http://schemas.microsoft.com/office/drawing/2014/chart" uri="{C3380CC4-5D6E-409C-BE32-E72D297353CC}">
              <c16:uniqueId val="{00000000-DE26-4ECA-A99A-52BABF9B6C66}"/>
            </c:ext>
          </c:extLst>
        </c:ser>
        <c:ser>
          <c:idx val="1"/>
          <c:order val="1"/>
          <c:tx>
            <c:strRef>
              <c:f>'Program Retention Graphs'!$A$10</c:f>
              <c:strCache>
                <c:ptCount val="1"/>
                <c:pt idx="0">
                  <c:v>ACCT</c:v>
                </c:pt>
              </c:strCache>
            </c:strRef>
          </c:tx>
          <c:spPr>
            <a:ln w="28575" cap="rnd">
              <a:solidFill>
                <a:schemeClr val="accent2"/>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Graphs'!$B$10:$F$10</c:f>
              <c:numCache>
                <c:formatCode>0.0%</c:formatCode>
                <c:ptCount val="5"/>
                <c:pt idx="0">
                  <c:v>0.61</c:v>
                </c:pt>
                <c:pt idx="1">
                  <c:v>0.59499999999999997</c:v>
                </c:pt>
                <c:pt idx="2">
                  <c:v>0.52900000000000003</c:v>
                </c:pt>
                <c:pt idx="3">
                  <c:v>0.63</c:v>
                </c:pt>
                <c:pt idx="4">
                  <c:v>0.56499999999999995</c:v>
                </c:pt>
              </c:numCache>
            </c:numRef>
          </c:val>
          <c:smooth val="0"/>
          <c:extLst>
            <c:ext xmlns:c16="http://schemas.microsoft.com/office/drawing/2014/chart" uri="{C3380CC4-5D6E-409C-BE32-E72D297353CC}">
              <c16:uniqueId val="{00000001-DE26-4ECA-A99A-52BABF9B6C66}"/>
            </c:ext>
          </c:extLst>
        </c:ser>
        <c:ser>
          <c:idx val="2"/>
          <c:order val="2"/>
          <c:tx>
            <c:strRef>
              <c:f>'Program Retention Graphs'!$A$11</c:f>
              <c:strCache>
                <c:ptCount val="1"/>
                <c:pt idx="0">
                  <c:v>BUS</c:v>
                </c:pt>
              </c:strCache>
            </c:strRef>
          </c:tx>
          <c:spPr>
            <a:ln w="28575" cap="rnd">
              <a:solidFill>
                <a:schemeClr val="accent3"/>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Graphs'!$B$11:$F$11</c:f>
              <c:numCache>
                <c:formatCode>0.0%</c:formatCode>
                <c:ptCount val="5"/>
                <c:pt idx="0">
                  <c:v>0.504</c:v>
                </c:pt>
                <c:pt idx="1">
                  <c:v>0.47199999999999998</c:v>
                </c:pt>
                <c:pt idx="2">
                  <c:v>0.51</c:v>
                </c:pt>
                <c:pt idx="3">
                  <c:v>0.52300000000000002</c:v>
                </c:pt>
                <c:pt idx="4">
                  <c:v>0.50900000000000001</c:v>
                </c:pt>
              </c:numCache>
            </c:numRef>
          </c:val>
          <c:smooth val="0"/>
          <c:extLst>
            <c:ext xmlns:c16="http://schemas.microsoft.com/office/drawing/2014/chart" uri="{C3380CC4-5D6E-409C-BE32-E72D297353CC}">
              <c16:uniqueId val="{00000002-DE26-4ECA-A99A-52BABF9B6C66}"/>
            </c:ext>
          </c:extLst>
        </c:ser>
        <c:dLbls>
          <c:showLegendKey val="0"/>
          <c:showVal val="0"/>
          <c:showCatName val="0"/>
          <c:showSerName val="0"/>
          <c:showPercent val="0"/>
          <c:showBubbleSize val="0"/>
        </c:dLbls>
        <c:smooth val="0"/>
        <c:axId val="1537945904"/>
        <c:axId val="1537941328"/>
      </c:lineChart>
      <c:catAx>
        <c:axId val="1537945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1328"/>
        <c:crosses val="autoZero"/>
        <c:auto val="1"/>
        <c:lblAlgn val="ctr"/>
        <c:lblOffset val="100"/>
        <c:noMultiLvlLbl val="0"/>
      </c:catAx>
      <c:valAx>
        <c:axId val="1537941328"/>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5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Spring Retention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c:f>
              <c:strCache>
                <c:ptCount val="1"/>
                <c:pt idx="0">
                  <c:v>IST</c:v>
                </c:pt>
              </c:strCache>
            </c:strRef>
          </c:tx>
          <c:spPr>
            <a:ln w="28575" cap="rnd">
              <a:solidFill>
                <a:schemeClr val="accent1"/>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Graphs'!$B$3:$G$3</c:f>
              <c:numCache>
                <c:formatCode>0.0%</c:formatCode>
                <c:ptCount val="6"/>
                <c:pt idx="0">
                  <c:v>0.73199999999999998</c:v>
                </c:pt>
                <c:pt idx="1">
                  <c:v>0.76300000000000001</c:v>
                </c:pt>
                <c:pt idx="2">
                  <c:v>0.71099999999999997</c:v>
                </c:pt>
                <c:pt idx="3">
                  <c:v>0.71299999999999997</c:v>
                </c:pt>
                <c:pt idx="4">
                  <c:v>0.69699999999999995</c:v>
                </c:pt>
                <c:pt idx="5">
                  <c:v>0.71799999999999997</c:v>
                </c:pt>
              </c:numCache>
            </c:numRef>
          </c:val>
          <c:smooth val="0"/>
          <c:extLst>
            <c:ext xmlns:c16="http://schemas.microsoft.com/office/drawing/2014/chart" uri="{C3380CC4-5D6E-409C-BE32-E72D297353CC}">
              <c16:uniqueId val="{00000000-34EE-48C9-98C2-C44FDD13AF74}"/>
            </c:ext>
          </c:extLst>
        </c:ser>
        <c:ser>
          <c:idx val="1"/>
          <c:order val="1"/>
          <c:tx>
            <c:strRef>
              <c:f>'Program Retention Graphs'!$A$4</c:f>
              <c:strCache>
                <c:ptCount val="1"/>
                <c:pt idx="0">
                  <c:v>ACCT</c:v>
                </c:pt>
              </c:strCache>
            </c:strRef>
          </c:tx>
          <c:spPr>
            <a:ln w="28575" cap="rnd">
              <a:solidFill>
                <a:schemeClr val="accent2"/>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Graphs'!$B$4:$G$4</c:f>
              <c:numCache>
                <c:formatCode>0.0%</c:formatCode>
                <c:ptCount val="6"/>
                <c:pt idx="0">
                  <c:v>0.74</c:v>
                </c:pt>
                <c:pt idx="1">
                  <c:v>0.69599999999999995</c:v>
                </c:pt>
                <c:pt idx="2">
                  <c:v>0.66300000000000003</c:v>
                </c:pt>
                <c:pt idx="3">
                  <c:v>0.73199999999999998</c:v>
                </c:pt>
                <c:pt idx="4">
                  <c:v>0.69199999999999995</c:v>
                </c:pt>
                <c:pt idx="5">
                  <c:v>0.69299999999999995</c:v>
                </c:pt>
              </c:numCache>
            </c:numRef>
          </c:val>
          <c:smooth val="0"/>
          <c:extLst>
            <c:ext xmlns:c16="http://schemas.microsoft.com/office/drawing/2014/chart" uri="{C3380CC4-5D6E-409C-BE32-E72D297353CC}">
              <c16:uniqueId val="{00000001-34EE-48C9-98C2-C44FDD13AF74}"/>
            </c:ext>
          </c:extLst>
        </c:ser>
        <c:ser>
          <c:idx val="2"/>
          <c:order val="2"/>
          <c:tx>
            <c:strRef>
              <c:f>'Program Retention Graphs'!$A$5</c:f>
              <c:strCache>
                <c:ptCount val="1"/>
                <c:pt idx="0">
                  <c:v>BUS</c:v>
                </c:pt>
              </c:strCache>
            </c:strRef>
          </c:tx>
          <c:spPr>
            <a:ln w="28575" cap="rnd">
              <a:solidFill>
                <a:schemeClr val="accent3"/>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Graphs'!$B$5:$G$5</c:f>
              <c:numCache>
                <c:formatCode>0.0%</c:formatCode>
                <c:ptCount val="6"/>
                <c:pt idx="0">
                  <c:v>0.68200000000000005</c:v>
                </c:pt>
                <c:pt idx="1">
                  <c:v>0.73399999999999999</c:v>
                </c:pt>
                <c:pt idx="2">
                  <c:v>0.70899999999999996</c:v>
                </c:pt>
                <c:pt idx="3">
                  <c:v>0.70399999999999996</c:v>
                </c:pt>
                <c:pt idx="4">
                  <c:v>0.745</c:v>
                </c:pt>
                <c:pt idx="5">
                  <c:v>0.73199999999999998</c:v>
                </c:pt>
              </c:numCache>
            </c:numRef>
          </c:val>
          <c:smooth val="0"/>
          <c:extLst>
            <c:ext xmlns:c16="http://schemas.microsoft.com/office/drawing/2014/chart" uri="{C3380CC4-5D6E-409C-BE32-E72D297353CC}">
              <c16:uniqueId val="{00000002-34EE-48C9-98C2-C44FDD13AF74}"/>
            </c:ext>
          </c:extLst>
        </c:ser>
        <c:dLbls>
          <c:showLegendKey val="0"/>
          <c:showVal val="0"/>
          <c:showCatName val="0"/>
          <c:showSerName val="0"/>
          <c:showPercent val="0"/>
          <c:showBubbleSize val="0"/>
        </c:dLbls>
        <c:smooth val="0"/>
        <c:axId val="1537951312"/>
        <c:axId val="1537954640"/>
      </c:lineChart>
      <c:catAx>
        <c:axId val="153795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4640"/>
        <c:crosses val="autoZero"/>
        <c:auto val="1"/>
        <c:lblAlgn val="ctr"/>
        <c:lblOffset val="100"/>
        <c:noMultiLvlLbl val="0"/>
      </c:catAx>
      <c:valAx>
        <c:axId val="15379546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Headcount Enrollment per Award</a:t>
            </a:r>
          </a:p>
        </c:rich>
      </c:tx>
      <c:layout>
        <c:manualLayout>
          <c:xMode val="edge"/>
          <c:yMode val="edge"/>
          <c:x val="0.22731233595800526"/>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Graphs'!$A$32</c:f>
              <c:strCache>
                <c:ptCount val="1"/>
                <c:pt idx="0">
                  <c:v>IST</c:v>
                </c:pt>
              </c:strCache>
            </c:strRef>
          </c:tx>
          <c:spPr>
            <a:ln w="28575" cap="rnd">
              <a:solidFill>
                <a:schemeClr val="accent1"/>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Graphs'!$B$32:$F$32</c:f>
              <c:numCache>
                <c:formatCode>General</c:formatCode>
                <c:ptCount val="5"/>
                <c:pt idx="0">
                  <c:v>11.9</c:v>
                </c:pt>
                <c:pt idx="1">
                  <c:v>13</c:v>
                </c:pt>
                <c:pt idx="2">
                  <c:v>8.3000000000000007</c:v>
                </c:pt>
                <c:pt idx="3">
                  <c:v>8.6999999999999993</c:v>
                </c:pt>
                <c:pt idx="4">
                  <c:v>12.1</c:v>
                </c:pt>
              </c:numCache>
            </c:numRef>
          </c:val>
          <c:smooth val="0"/>
          <c:extLst>
            <c:ext xmlns:c16="http://schemas.microsoft.com/office/drawing/2014/chart" uri="{C3380CC4-5D6E-409C-BE32-E72D297353CC}">
              <c16:uniqueId val="{00000000-D012-48AF-9007-4BC1F07A8E92}"/>
            </c:ext>
          </c:extLst>
        </c:ser>
        <c:ser>
          <c:idx val="1"/>
          <c:order val="1"/>
          <c:tx>
            <c:strRef>
              <c:f>'Program Retention Graphs'!$A$33</c:f>
              <c:strCache>
                <c:ptCount val="1"/>
                <c:pt idx="0">
                  <c:v>ACCT</c:v>
                </c:pt>
              </c:strCache>
            </c:strRef>
          </c:tx>
          <c:spPr>
            <a:ln w="28575" cap="rnd">
              <a:solidFill>
                <a:schemeClr val="accent2"/>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Graphs'!$B$33:$F$33</c:f>
              <c:numCache>
                <c:formatCode>General</c:formatCode>
                <c:ptCount val="5"/>
                <c:pt idx="0">
                  <c:v>6.5</c:v>
                </c:pt>
                <c:pt idx="1">
                  <c:v>7.8</c:v>
                </c:pt>
                <c:pt idx="2">
                  <c:v>7.6</c:v>
                </c:pt>
                <c:pt idx="3">
                  <c:v>5.3</c:v>
                </c:pt>
                <c:pt idx="4">
                  <c:v>2.9</c:v>
                </c:pt>
              </c:numCache>
            </c:numRef>
          </c:val>
          <c:smooth val="0"/>
          <c:extLst>
            <c:ext xmlns:c16="http://schemas.microsoft.com/office/drawing/2014/chart" uri="{C3380CC4-5D6E-409C-BE32-E72D297353CC}">
              <c16:uniqueId val="{00000001-D012-48AF-9007-4BC1F07A8E92}"/>
            </c:ext>
          </c:extLst>
        </c:ser>
        <c:ser>
          <c:idx val="2"/>
          <c:order val="2"/>
          <c:tx>
            <c:strRef>
              <c:f>'Program Retention Graphs'!$A$34</c:f>
              <c:strCache>
                <c:ptCount val="1"/>
                <c:pt idx="0">
                  <c:v>BUS</c:v>
                </c:pt>
              </c:strCache>
            </c:strRef>
          </c:tx>
          <c:spPr>
            <a:ln w="28575" cap="rnd">
              <a:solidFill>
                <a:schemeClr val="accent3"/>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Graphs'!$B$34:$F$34</c:f>
              <c:numCache>
                <c:formatCode>General</c:formatCode>
                <c:ptCount val="5"/>
                <c:pt idx="0">
                  <c:v>14.8</c:v>
                </c:pt>
                <c:pt idx="1">
                  <c:v>11.7</c:v>
                </c:pt>
                <c:pt idx="2">
                  <c:v>9.1999999999999993</c:v>
                </c:pt>
                <c:pt idx="3">
                  <c:v>10.8</c:v>
                </c:pt>
                <c:pt idx="4">
                  <c:v>11.1</c:v>
                </c:pt>
              </c:numCache>
            </c:numRef>
          </c:val>
          <c:smooth val="0"/>
          <c:extLst>
            <c:ext xmlns:c16="http://schemas.microsoft.com/office/drawing/2014/chart" uri="{C3380CC4-5D6E-409C-BE32-E72D297353CC}">
              <c16:uniqueId val="{00000002-D012-48AF-9007-4BC1F07A8E92}"/>
            </c:ext>
          </c:extLst>
        </c:ser>
        <c:dLbls>
          <c:showLegendKey val="0"/>
          <c:showVal val="0"/>
          <c:showCatName val="0"/>
          <c:showSerName val="0"/>
          <c:showPercent val="0"/>
          <c:showBubbleSize val="0"/>
        </c:dLbls>
        <c:smooth val="0"/>
        <c:axId val="773165919"/>
        <c:axId val="773168831"/>
      </c:lineChart>
      <c:catAx>
        <c:axId val="773165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8831"/>
        <c:crosses val="autoZero"/>
        <c:auto val="1"/>
        <c:lblAlgn val="ctr"/>
        <c:lblOffset val="100"/>
        <c:noMultiLvlLbl val="0"/>
      </c:catAx>
      <c:valAx>
        <c:axId val="773168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59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Course Completion Rates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'Course Completion Graphs'!$A$5</c:f>
              <c:strCache>
                <c:ptCount val="1"/>
                <c:pt idx="0">
                  <c:v>ACC</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Graphs'!$B$5:$K$5</c:f>
              <c:numCache>
                <c:formatCode>0.0%</c:formatCode>
                <c:ptCount val="10"/>
                <c:pt idx="0">
                  <c:v>0.72799999999999998</c:v>
                </c:pt>
                <c:pt idx="1">
                  <c:v>0.71099999999999997</c:v>
                </c:pt>
                <c:pt idx="2">
                  <c:v>0.73</c:v>
                </c:pt>
                <c:pt idx="3">
                  <c:v>0.755</c:v>
                </c:pt>
                <c:pt idx="4">
                  <c:v>0.77400000000000002</c:v>
                </c:pt>
                <c:pt idx="5">
                  <c:v>0.79700000000000004</c:v>
                </c:pt>
                <c:pt idx="6">
                  <c:v>0.77300000000000002</c:v>
                </c:pt>
                <c:pt idx="7">
                  <c:v>0.80100000000000005</c:v>
                </c:pt>
                <c:pt idx="8">
                  <c:v>0.79900000000000004</c:v>
                </c:pt>
                <c:pt idx="9">
                  <c:v>0.84699999999999998</c:v>
                </c:pt>
              </c:numCache>
            </c:numRef>
          </c:val>
          <c:smooth val="0"/>
          <c:extLst>
            <c:ext xmlns:c16="http://schemas.microsoft.com/office/drawing/2014/chart" uri="{C3380CC4-5D6E-409C-BE32-E72D297353CC}">
              <c16:uniqueId val="{00000000-F504-4DFB-8413-38B21703A8BC}"/>
            </c:ext>
          </c:extLst>
        </c:ser>
        <c:ser>
          <c:idx val="1"/>
          <c:order val="1"/>
          <c:tx>
            <c:strRef>
              <c:f>'Course Completion Graphs'!$A$6</c:f>
              <c:strCache>
                <c:ptCount val="1"/>
                <c:pt idx="0">
                  <c:v>BUS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Graphs'!$B$6:$K$6</c:f>
              <c:numCache>
                <c:formatCode>0.0%</c:formatCode>
                <c:ptCount val="10"/>
                <c:pt idx="0">
                  <c:v>0.79300000000000004</c:v>
                </c:pt>
                <c:pt idx="1">
                  <c:v>0.755</c:v>
                </c:pt>
                <c:pt idx="2">
                  <c:v>0.78100000000000003</c:v>
                </c:pt>
                <c:pt idx="3">
                  <c:v>0.76800000000000002</c:v>
                </c:pt>
                <c:pt idx="4">
                  <c:v>0.77900000000000003</c:v>
                </c:pt>
                <c:pt idx="5">
                  <c:v>0.77900000000000003</c:v>
                </c:pt>
                <c:pt idx="6">
                  <c:v>0.77200000000000002</c:v>
                </c:pt>
                <c:pt idx="7">
                  <c:v>0.79100000000000004</c:v>
                </c:pt>
                <c:pt idx="8">
                  <c:v>0.78200000000000003</c:v>
                </c:pt>
                <c:pt idx="9">
                  <c:v>0.81499999999999995</c:v>
                </c:pt>
              </c:numCache>
            </c:numRef>
          </c:val>
          <c:smooth val="0"/>
          <c:extLst>
            <c:ext xmlns:c16="http://schemas.microsoft.com/office/drawing/2014/chart" uri="{C3380CC4-5D6E-409C-BE32-E72D297353CC}">
              <c16:uniqueId val="{00000001-F504-4DFB-8413-38B21703A8BC}"/>
            </c:ext>
          </c:extLst>
        </c:ser>
        <c:ser>
          <c:idx val="2"/>
          <c:order val="2"/>
          <c:tx>
            <c:strRef>
              <c:f>'Course Completion Graphs'!$A$7</c:f>
              <c:strCache>
                <c:ptCount val="1"/>
                <c:pt idx="0">
                  <c:v>IST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Graphs'!$B$7:$K$7</c:f>
              <c:numCache>
                <c:formatCode>0.0%</c:formatCode>
                <c:ptCount val="10"/>
                <c:pt idx="0">
                  <c:v>0.72899999999999998</c:v>
                </c:pt>
                <c:pt idx="1">
                  <c:v>0.74</c:v>
                </c:pt>
                <c:pt idx="2">
                  <c:v>0.72499999999999998</c:v>
                </c:pt>
                <c:pt idx="3">
                  <c:v>0.72199999999999998</c:v>
                </c:pt>
                <c:pt idx="4">
                  <c:v>0.66800000000000004</c:v>
                </c:pt>
                <c:pt idx="5">
                  <c:v>0.70499999999999996</c:v>
                </c:pt>
                <c:pt idx="6">
                  <c:v>0.70199999999999996</c:v>
                </c:pt>
                <c:pt idx="7">
                  <c:v>0.751</c:v>
                </c:pt>
                <c:pt idx="8">
                  <c:v>0.72899999999999998</c:v>
                </c:pt>
                <c:pt idx="9">
                  <c:v>0.72699999999999998</c:v>
                </c:pt>
              </c:numCache>
            </c:numRef>
          </c:val>
          <c:smooth val="0"/>
          <c:extLst>
            <c:ext xmlns:c16="http://schemas.microsoft.com/office/drawing/2014/chart" uri="{C3380CC4-5D6E-409C-BE32-E72D297353CC}">
              <c16:uniqueId val="{00000002-F504-4DFB-8413-38B21703A8BC}"/>
            </c:ext>
          </c:extLst>
        </c:ser>
        <c:dLbls>
          <c:showLegendKey val="0"/>
          <c:showVal val="0"/>
          <c:showCatName val="0"/>
          <c:showSerName val="0"/>
          <c:showPercent val="0"/>
          <c:showBubbleSize val="0"/>
        </c:dLbls>
        <c:marker val="1"/>
        <c:smooth val="0"/>
        <c:axId val="2091411455"/>
        <c:axId val="2091400223"/>
      </c:lineChart>
      <c:catAx>
        <c:axId val="2091411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00223"/>
        <c:crosses val="autoZero"/>
        <c:auto val="1"/>
        <c:lblAlgn val="ctr"/>
        <c:lblOffset val="100"/>
        <c:noMultiLvlLbl val="0"/>
      </c:catAx>
      <c:valAx>
        <c:axId val="2091400223"/>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11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Course Completion Rates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'Course Completion Graphs'!$A$5</c:f>
              <c:strCache>
                <c:ptCount val="1"/>
                <c:pt idx="0">
                  <c:v>ACC</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Graphs'!$B$5:$K$5</c:f>
              <c:numCache>
                <c:formatCode>0.0%</c:formatCode>
                <c:ptCount val="10"/>
                <c:pt idx="0">
                  <c:v>0.72799999999999998</c:v>
                </c:pt>
                <c:pt idx="1">
                  <c:v>0.71099999999999997</c:v>
                </c:pt>
                <c:pt idx="2">
                  <c:v>0.73</c:v>
                </c:pt>
                <c:pt idx="3">
                  <c:v>0.755</c:v>
                </c:pt>
                <c:pt idx="4">
                  <c:v>0.77400000000000002</c:v>
                </c:pt>
                <c:pt idx="5">
                  <c:v>0.79700000000000004</c:v>
                </c:pt>
                <c:pt idx="6">
                  <c:v>0.77300000000000002</c:v>
                </c:pt>
                <c:pt idx="7">
                  <c:v>0.80100000000000005</c:v>
                </c:pt>
                <c:pt idx="8">
                  <c:v>0.79900000000000004</c:v>
                </c:pt>
                <c:pt idx="9">
                  <c:v>0.84699999999999998</c:v>
                </c:pt>
              </c:numCache>
            </c:numRef>
          </c:val>
          <c:smooth val="0"/>
          <c:extLst>
            <c:ext xmlns:c16="http://schemas.microsoft.com/office/drawing/2014/chart" uri="{C3380CC4-5D6E-409C-BE32-E72D297353CC}">
              <c16:uniqueId val="{00000000-EC1D-4E96-9719-022EF59ECD62}"/>
            </c:ext>
          </c:extLst>
        </c:ser>
        <c:ser>
          <c:idx val="1"/>
          <c:order val="1"/>
          <c:tx>
            <c:strRef>
              <c:f>'Course Completion Graphs'!$A$6</c:f>
              <c:strCache>
                <c:ptCount val="1"/>
                <c:pt idx="0">
                  <c:v>BUS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Graphs'!$B$6:$K$6</c:f>
              <c:numCache>
                <c:formatCode>0.0%</c:formatCode>
                <c:ptCount val="10"/>
                <c:pt idx="0">
                  <c:v>0.79300000000000004</c:v>
                </c:pt>
                <c:pt idx="1">
                  <c:v>0.755</c:v>
                </c:pt>
                <c:pt idx="2">
                  <c:v>0.78100000000000003</c:v>
                </c:pt>
                <c:pt idx="3">
                  <c:v>0.76800000000000002</c:v>
                </c:pt>
                <c:pt idx="4">
                  <c:v>0.77900000000000003</c:v>
                </c:pt>
                <c:pt idx="5">
                  <c:v>0.77900000000000003</c:v>
                </c:pt>
                <c:pt idx="6">
                  <c:v>0.77200000000000002</c:v>
                </c:pt>
                <c:pt idx="7">
                  <c:v>0.79100000000000004</c:v>
                </c:pt>
                <c:pt idx="8">
                  <c:v>0.78200000000000003</c:v>
                </c:pt>
                <c:pt idx="9">
                  <c:v>0.81499999999999995</c:v>
                </c:pt>
              </c:numCache>
            </c:numRef>
          </c:val>
          <c:smooth val="0"/>
          <c:extLst>
            <c:ext xmlns:c16="http://schemas.microsoft.com/office/drawing/2014/chart" uri="{C3380CC4-5D6E-409C-BE32-E72D297353CC}">
              <c16:uniqueId val="{00000001-EC1D-4E96-9719-022EF59ECD62}"/>
            </c:ext>
          </c:extLst>
        </c:ser>
        <c:ser>
          <c:idx val="2"/>
          <c:order val="2"/>
          <c:tx>
            <c:strRef>
              <c:f>'Course Completion Graphs'!$A$7</c:f>
              <c:strCache>
                <c:ptCount val="1"/>
                <c:pt idx="0">
                  <c:v>IST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Graphs'!$B$7:$K$7</c:f>
              <c:numCache>
                <c:formatCode>0.0%</c:formatCode>
                <c:ptCount val="10"/>
                <c:pt idx="0">
                  <c:v>0.72899999999999998</c:v>
                </c:pt>
                <c:pt idx="1">
                  <c:v>0.74</c:v>
                </c:pt>
                <c:pt idx="2">
                  <c:v>0.72499999999999998</c:v>
                </c:pt>
                <c:pt idx="3">
                  <c:v>0.72199999999999998</c:v>
                </c:pt>
                <c:pt idx="4">
                  <c:v>0.66800000000000004</c:v>
                </c:pt>
                <c:pt idx="5">
                  <c:v>0.70499999999999996</c:v>
                </c:pt>
                <c:pt idx="6">
                  <c:v>0.70199999999999996</c:v>
                </c:pt>
                <c:pt idx="7">
                  <c:v>0.751</c:v>
                </c:pt>
                <c:pt idx="8">
                  <c:v>0.72899999999999998</c:v>
                </c:pt>
                <c:pt idx="9">
                  <c:v>0.72699999999999998</c:v>
                </c:pt>
              </c:numCache>
            </c:numRef>
          </c:val>
          <c:smooth val="0"/>
          <c:extLst>
            <c:ext xmlns:c16="http://schemas.microsoft.com/office/drawing/2014/chart" uri="{C3380CC4-5D6E-409C-BE32-E72D297353CC}">
              <c16:uniqueId val="{00000002-EC1D-4E96-9719-022EF59ECD62}"/>
            </c:ext>
          </c:extLst>
        </c:ser>
        <c:dLbls>
          <c:showLegendKey val="0"/>
          <c:showVal val="0"/>
          <c:showCatName val="0"/>
          <c:showSerName val="0"/>
          <c:showPercent val="0"/>
          <c:showBubbleSize val="0"/>
        </c:dLbls>
        <c:marker val="1"/>
        <c:smooth val="0"/>
        <c:axId val="2091411455"/>
        <c:axId val="2091400223"/>
      </c:lineChart>
      <c:catAx>
        <c:axId val="2091411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00223"/>
        <c:crosses val="autoZero"/>
        <c:auto val="1"/>
        <c:lblAlgn val="ctr"/>
        <c:lblOffset val="100"/>
        <c:noMultiLvlLbl val="0"/>
      </c:catAx>
      <c:valAx>
        <c:axId val="2091400223"/>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11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Spring Retention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c:f>
              <c:strCache>
                <c:ptCount val="1"/>
                <c:pt idx="0">
                  <c:v>IST</c:v>
                </c:pt>
              </c:strCache>
            </c:strRef>
          </c:tx>
          <c:spPr>
            <a:ln w="28575" cap="rnd">
              <a:solidFill>
                <a:schemeClr val="accent1"/>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Graphs'!$B$3:$G$3</c:f>
              <c:numCache>
                <c:formatCode>0.0%</c:formatCode>
                <c:ptCount val="6"/>
                <c:pt idx="0">
                  <c:v>0.73199999999999998</c:v>
                </c:pt>
                <c:pt idx="1">
                  <c:v>0.76300000000000001</c:v>
                </c:pt>
                <c:pt idx="2">
                  <c:v>0.71099999999999997</c:v>
                </c:pt>
                <c:pt idx="3">
                  <c:v>0.71299999999999997</c:v>
                </c:pt>
                <c:pt idx="4">
                  <c:v>0.69699999999999995</c:v>
                </c:pt>
                <c:pt idx="5">
                  <c:v>0.71799999999999997</c:v>
                </c:pt>
              </c:numCache>
            </c:numRef>
          </c:val>
          <c:smooth val="0"/>
          <c:extLst>
            <c:ext xmlns:c16="http://schemas.microsoft.com/office/drawing/2014/chart" uri="{C3380CC4-5D6E-409C-BE32-E72D297353CC}">
              <c16:uniqueId val="{00000000-09E4-4A8A-BC6E-AA216A757039}"/>
            </c:ext>
          </c:extLst>
        </c:ser>
        <c:ser>
          <c:idx val="1"/>
          <c:order val="1"/>
          <c:tx>
            <c:strRef>
              <c:f>'Program Retention Graphs'!$A$4</c:f>
              <c:strCache>
                <c:ptCount val="1"/>
                <c:pt idx="0">
                  <c:v>ACCT</c:v>
                </c:pt>
              </c:strCache>
            </c:strRef>
          </c:tx>
          <c:spPr>
            <a:ln w="28575" cap="rnd">
              <a:solidFill>
                <a:schemeClr val="accent2"/>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Graphs'!$B$4:$G$4</c:f>
              <c:numCache>
                <c:formatCode>0.0%</c:formatCode>
                <c:ptCount val="6"/>
                <c:pt idx="0">
                  <c:v>0.74</c:v>
                </c:pt>
                <c:pt idx="1">
                  <c:v>0.69599999999999995</c:v>
                </c:pt>
                <c:pt idx="2">
                  <c:v>0.66300000000000003</c:v>
                </c:pt>
                <c:pt idx="3">
                  <c:v>0.73199999999999998</c:v>
                </c:pt>
                <c:pt idx="4">
                  <c:v>0.69199999999999995</c:v>
                </c:pt>
                <c:pt idx="5">
                  <c:v>0.69299999999999995</c:v>
                </c:pt>
              </c:numCache>
            </c:numRef>
          </c:val>
          <c:smooth val="0"/>
          <c:extLst>
            <c:ext xmlns:c16="http://schemas.microsoft.com/office/drawing/2014/chart" uri="{C3380CC4-5D6E-409C-BE32-E72D297353CC}">
              <c16:uniqueId val="{00000001-09E4-4A8A-BC6E-AA216A757039}"/>
            </c:ext>
          </c:extLst>
        </c:ser>
        <c:ser>
          <c:idx val="2"/>
          <c:order val="2"/>
          <c:tx>
            <c:strRef>
              <c:f>'Program Retention Graphs'!$A$5</c:f>
              <c:strCache>
                <c:ptCount val="1"/>
                <c:pt idx="0">
                  <c:v>BUS</c:v>
                </c:pt>
              </c:strCache>
            </c:strRef>
          </c:tx>
          <c:spPr>
            <a:ln w="28575" cap="rnd">
              <a:solidFill>
                <a:schemeClr val="accent3"/>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Graphs'!$B$5:$G$5</c:f>
              <c:numCache>
                <c:formatCode>0.0%</c:formatCode>
                <c:ptCount val="6"/>
                <c:pt idx="0">
                  <c:v>0.68200000000000005</c:v>
                </c:pt>
                <c:pt idx="1">
                  <c:v>0.73399999999999999</c:v>
                </c:pt>
                <c:pt idx="2">
                  <c:v>0.70899999999999996</c:v>
                </c:pt>
                <c:pt idx="3">
                  <c:v>0.70399999999999996</c:v>
                </c:pt>
                <c:pt idx="4">
                  <c:v>0.745</c:v>
                </c:pt>
                <c:pt idx="5">
                  <c:v>0.73199999999999998</c:v>
                </c:pt>
              </c:numCache>
            </c:numRef>
          </c:val>
          <c:smooth val="0"/>
          <c:extLst>
            <c:ext xmlns:c16="http://schemas.microsoft.com/office/drawing/2014/chart" uri="{C3380CC4-5D6E-409C-BE32-E72D297353CC}">
              <c16:uniqueId val="{00000002-09E4-4A8A-BC6E-AA216A757039}"/>
            </c:ext>
          </c:extLst>
        </c:ser>
        <c:dLbls>
          <c:showLegendKey val="0"/>
          <c:showVal val="0"/>
          <c:showCatName val="0"/>
          <c:showSerName val="0"/>
          <c:showPercent val="0"/>
          <c:showBubbleSize val="0"/>
        </c:dLbls>
        <c:smooth val="0"/>
        <c:axId val="1537951312"/>
        <c:axId val="1537954640"/>
      </c:lineChart>
      <c:catAx>
        <c:axId val="153795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4640"/>
        <c:crosses val="autoZero"/>
        <c:auto val="1"/>
        <c:lblAlgn val="ctr"/>
        <c:lblOffset val="100"/>
        <c:noMultiLvlLbl val="0"/>
      </c:catAx>
      <c:valAx>
        <c:axId val="15379546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Fall Retention</a:t>
            </a:r>
          </a:p>
        </c:rich>
      </c:tx>
      <c:layout>
        <c:manualLayout>
          <c:xMode val="edge"/>
          <c:yMode val="edge"/>
          <c:x val="0.30904868023572524"/>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Graphs'!$A$9</c:f>
              <c:strCache>
                <c:ptCount val="1"/>
                <c:pt idx="0">
                  <c:v>IST</c:v>
                </c:pt>
              </c:strCache>
            </c:strRef>
          </c:tx>
          <c:spPr>
            <a:ln w="28575" cap="rnd">
              <a:solidFill>
                <a:schemeClr val="accent1"/>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Graphs'!$B$9:$F$9</c:f>
              <c:numCache>
                <c:formatCode>0.0%</c:formatCode>
                <c:ptCount val="5"/>
                <c:pt idx="0">
                  <c:v>0.56000000000000005</c:v>
                </c:pt>
                <c:pt idx="1">
                  <c:v>0.56599999999999995</c:v>
                </c:pt>
                <c:pt idx="2">
                  <c:v>0.56299999999999994</c:v>
                </c:pt>
                <c:pt idx="3">
                  <c:v>0.55600000000000005</c:v>
                </c:pt>
                <c:pt idx="4">
                  <c:v>0.54</c:v>
                </c:pt>
              </c:numCache>
            </c:numRef>
          </c:val>
          <c:smooth val="0"/>
          <c:extLst>
            <c:ext xmlns:c16="http://schemas.microsoft.com/office/drawing/2014/chart" uri="{C3380CC4-5D6E-409C-BE32-E72D297353CC}">
              <c16:uniqueId val="{00000000-B4D4-489C-A6FD-18AC676B33B4}"/>
            </c:ext>
          </c:extLst>
        </c:ser>
        <c:ser>
          <c:idx val="1"/>
          <c:order val="1"/>
          <c:tx>
            <c:strRef>
              <c:f>'Program Retention Graphs'!$A$10</c:f>
              <c:strCache>
                <c:ptCount val="1"/>
                <c:pt idx="0">
                  <c:v>ACCT</c:v>
                </c:pt>
              </c:strCache>
            </c:strRef>
          </c:tx>
          <c:spPr>
            <a:ln w="28575" cap="rnd">
              <a:solidFill>
                <a:schemeClr val="accent2"/>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Graphs'!$B$10:$F$10</c:f>
              <c:numCache>
                <c:formatCode>0.0%</c:formatCode>
                <c:ptCount val="5"/>
                <c:pt idx="0">
                  <c:v>0.61</c:v>
                </c:pt>
                <c:pt idx="1">
                  <c:v>0.59499999999999997</c:v>
                </c:pt>
                <c:pt idx="2">
                  <c:v>0.52900000000000003</c:v>
                </c:pt>
                <c:pt idx="3">
                  <c:v>0.63</c:v>
                </c:pt>
                <c:pt idx="4">
                  <c:v>0.56499999999999995</c:v>
                </c:pt>
              </c:numCache>
            </c:numRef>
          </c:val>
          <c:smooth val="0"/>
          <c:extLst>
            <c:ext xmlns:c16="http://schemas.microsoft.com/office/drawing/2014/chart" uri="{C3380CC4-5D6E-409C-BE32-E72D297353CC}">
              <c16:uniqueId val="{00000001-B4D4-489C-A6FD-18AC676B33B4}"/>
            </c:ext>
          </c:extLst>
        </c:ser>
        <c:ser>
          <c:idx val="2"/>
          <c:order val="2"/>
          <c:tx>
            <c:strRef>
              <c:f>'Program Retention Graphs'!$A$11</c:f>
              <c:strCache>
                <c:ptCount val="1"/>
                <c:pt idx="0">
                  <c:v>BUS</c:v>
                </c:pt>
              </c:strCache>
            </c:strRef>
          </c:tx>
          <c:spPr>
            <a:ln w="28575" cap="rnd">
              <a:solidFill>
                <a:schemeClr val="accent3"/>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Graphs'!$B$11:$F$11</c:f>
              <c:numCache>
                <c:formatCode>0.0%</c:formatCode>
                <c:ptCount val="5"/>
                <c:pt idx="0">
                  <c:v>0.504</c:v>
                </c:pt>
                <c:pt idx="1">
                  <c:v>0.47199999999999998</c:v>
                </c:pt>
                <c:pt idx="2">
                  <c:v>0.51</c:v>
                </c:pt>
                <c:pt idx="3">
                  <c:v>0.52300000000000002</c:v>
                </c:pt>
                <c:pt idx="4">
                  <c:v>0.50900000000000001</c:v>
                </c:pt>
              </c:numCache>
            </c:numRef>
          </c:val>
          <c:smooth val="0"/>
          <c:extLst>
            <c:ext xmlns:c16="http://schemas.microsoft.com/office/drawing/2014/chart" uri="{C3380CC4-5D6E-409C-BE32-E72D297353CC}">
              <c16:uniqueId val="{00000002-B4D4-489C-A6FD-18AC676B33B4}"/>
            </c:ext>
          </c:extLst>
        </c:ser>
        <c:dLbls>
          <c:showLegendKey val="0"/>
          <c:showVal val="0"/>
          <c:showCatName val="0"/>
          <c:showSerName val="0"/>
          <c:showPercent val="0"/>
          <c:showBubbleSize val="0"/>
        </c:dLbls>
        <c:smooth val="0"/>
        <c:axId val="1537945904"/>
        <c:axId val="1537941328"/>
      </c:lineChart>
      <c:catAx>
        <c:axId val="1537945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1328"/>
        <c:crosses val="autoZero"/>
        <c:auto val="1"/>
        <c:lblAlgn val="ctr"/>
        <c:lblOffset val="100"/>
        <c:noMultiLvlLbl val="0"/>
      </c:catAx>
      <c:valAx>
        <c:axId val="1537941328"/>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5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Headcount Enrollment per Award</a:t>
            </a:r>
          </a:p>
        </c:rich>
      </c:tx>
      <c:layout>
        <c:manualLayout>
          <c:xMode val="edge"/>
          <c:yMode val="edge"/>
          <c:x val="0.22731233595800526"/>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Graphs'!$A$32</c:f>
              <c:strCache>
                <c:ptCount val="1"/>
                <c:pt idx="0">
                  <c:v>IST</c:v>
                </c:pt>
              </c:strCache>
            </c:strRef>
          </c:tx>
          <c:spPr>
            <a:ln w="28575" cap="rnd">
              <a:solidFill>
                <a:schemeClr val="accent1"/>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Graphs'!$B$32:$F$32</c:f>
              <c:numCache>
                <c:formatCode>General</c:formatCode>
                <c:ptCount val="5"/>
                <c:pt idx="0">
                  <c:v>11.9</c:v>
                </c:pt>
                <c:pt idx="1">
                  <c:v>13</c:v>
                </c:pt>
                <c:pt idx="2">
                  <c:v>8.3000000000000007</c:v>
                </c:pt>
                <c:pt idx="3">
                  <c:v>8.6999999999999993</c:v>
                </c:pt>
                <c:pt idx="4">
                  <c:v>12.1</c:v>
                </c:pt>
              </c:numCache>
            </c:numRef>
          </c:val>
          <c:smooth val="0"/>
          <c:extLst>
            <c:ext xmlns:c16="http://schemas.microsoft.com/office/drawing/2014/chart" uri="{C3380CC4-5D6E-409C-BE32-E72D297353CC}">
              <c16:uniqueId val="{00000000-7DCF-4CED-8B32-0785466725CB}"/>
            </c:ext>
          </c:extLst>
        </c:ser>
        <c:ser>
          <c:idx val="1"/>
          <c:order val="1"/>
          <c:tx>
            <c:strRef>
              <c:f>'Program Retention Graphs'!$A$33</c:f>
              <c:strCache>
                <c:ptCount val="1"/>
                <c:pt idx="0">
                  <c:v>ACCT</c:v>
                </c:pt>
              </c:strCache>
            </c:strRef>
          </c:tx>
          <c:spPr>
            <a:ln w="28575" cap="rnd">
              <a:solidFill>
                <a:schemeClr val="accent2"/>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Graphs'!$B$33:$F$33</c:f>
              <c:numCache>
                <c:formatCode>General</c:formatCode>
                <c:ptCount val="5"/>
                <c:pt idx="0">
                  <c:v>6.5</c:v>
                </c:pt>
                <c:pt idx="1">
                  <c:v>7.8</c:v>
                </c:pt>
                <c:pt idx="2">
                  <c:v>7.6</c:v>
                </c:pt>
                <c:pt idx="3">
                  <c:v>5.3</c:v>
                </c:pt>
                <c:pt idx="4">
                  <c:v>2.9</c:v>
                </c:pt>
              </c:numCache>
            </c:numRef>
          </c:val>
          <c:smooth val="0"/>
          <c:extLst>
            <c:ext xmlns:c16="http://schemas.microsoft.com/office/drawing/2014/chart" uri="{C3380CC4-5D6E-409C-BE32-E72D297353CC}">
              <c16:uniqueId val="{00000001-7DCF-4CED-8B32-0785466725CB}"/>
            </c:ext>
          </c:extLst>
        </c:ser>
        <c:ser>
          <c:idx val="2"/>
          <c:order val="2"/>
          <c:tx>
            <c:strRef>
              <c:f>'Program Retention Graphs'!$A$34</c:f>
              <c:strCache>
                <c:ptCount val="1"/>
                <c:pt idx="0">
                  <c:v>BUS</c:v>
                </c:pt>
              </c:strCache>
            </c:strRef>
          </c:tx>
          <c:spPr>
            <a:ln w="28575" cap="rnd">
              <a:solidFill>
                <a:schemeClr val="accent3"/>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Graphs'!$B$34:$F$34</c:f>
              <c:numCache>
                <c:formatCode>General</c:formatCode>
                <c:ptCount val="5"/>
                <c:pt idx="0">
                  <c:v>14.8</c:v>
                </c:pt>
                <c:pt idx="1">
                  <c:v>11.7</c:v>
                </c:pt>
                <c:pt idx="2">
                  <c:v>9.1999999999999993</c:v>
                </c:pt>
                <c:pt idx="3">
                  <c:v>10.8</c:v>
                </c:pt>
                <c:pt idx="4">
                  <c:v>11.1</c:v>
                </c:pt>
              </c:numCache>
            </c:numRef>
          </c:val>
          <c:smooth val="0"/>
          <c:extLst>
            <c:ext xmlns:c16="http://schemas.microsoft.com/office/drawing/2014/chart" uri="{C3380CC4-5D6E-409C-BE32-E72D297353CC}">
              <c16:uniqueId val="{00000002-7DCF-4CED-8B32-0785466725CB}"/>
            </c:ext>
          </c:extLst>
        </c:ser>
        <c:dLbls>
          <c:showLegendKey val="0"/>
          <c:showVal val="0"/>
          <c:showCatName val="0"/>
          <c:showSerName val="0"/>
          <c:showPercent val="0"/>
          <c:showBubbleSize val="0"/>
        </c:dLbls>
        <c:smooth val="0"/>
        <c:axId val="773165919"/>
        <c:axId val="773168831"/>
      </c:lineChart>
      <c:catAx>
        <c:axId val="773165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8831"/>
        <c:crosses val="autoZero"/>
        <c:auto val="1"/>
        <c:lblAlgn val="ctr"/>
        <c:lblOffset val="100"/>
        <c:noMultiLvlLbl val="0"/>
      </c:catAx>
      <c:valAx>
        <c:axId val="773168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59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Average Visits per Student</a:t>
            </a:r>
          </a:p>
        </c:rich>
      </c:tx>
      <c:layout>
        <c:manualLayout>
          <c:xMode val="edge"/>
          <c:yMode val="edge"/>
          <c:x val="0.28516218081435474"/>
          <c:y val="3.2669724201287949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Graphs'!$B$6:$N$6</c:f>
              <c:numCache>
                <c:formatCode>0.0</c:formatCode>
                <c:ptCount val="13"/>
                <c:pt idx="0">
                  <c:v>4.5784313725490193</c:v>
                </c:pt>
                <c:pt idx="1">
                  <c:v>3.6315789473684212</c:v>
                </c:pt>
                <c:pt idx="2">
                  <c:v>4.8202247191011232</c:v>
                </c:pt>
                <c:pt idx="3">
                  <c:v>4.7021276595744679</c:v>
                </c:pt>
                <c:pt idx="4">
                  <c:v>4.0526315789473681</c:v>
                </c:pt>
                <c:pt idx="5">
                  <c:v>5.591549295774648</c:v>
                </c:pt>
                <c:pt idx="6">
                  <c:v>4.6867469879518069</c:v>
                </c:pt>
                <c:pt idx="7">
                  <c:v>2.875</c:v>
                </c:pt>
                <c:pt idx="8">
                  <c:v>3.4666666666666668</c:v>
                </c:pt>
                <c:pt idx="9">
                  <c:v>6.25</c:v>
                </c:pt>
                <c:pt idx="10">
                  <c:v>5.2</c:v>
                </c:pt>
                <c:pt idx="11">
                  <c:v>4.0151515151515156</c:v>
                </c:pt>
                <c:pt idx="12">
                  <c:v>4.0857142857142854</c:v>
                </c:pt>
              </c:numCache>
            </c:numRef>
          </c:val>
          <c:extLst>
            <c:ext xmlns:c16="http://schemas.microsoft.com/office/drawing/2014/chart" uri="{C3380CC4-5D6E-409C-BE32-E72D297353CC}">
              <c16:uniqueId val="{00000000-AB0E-4F18-B078-DA134FAB3551}"/>
            </c:ext>
          </c:extLst>
        </c:ser>
        <c:dLbls>
          <c:showLegendKey val="0"/>
          <c:showVal val="0"/>
          <c:showCatName val="0"/>
          <c:showSerName val="0"/>
          <c:showPercent val="0"/>
          <c:showBubbleSize val="0"/>
        </c:dLbls>
        <c:gapWidth val="75"/>
        <c:overlap val="-25"/>
        <c:axId val="225557888"/>
        <c:axId val="229815424"/>
      </c:barChart>
      <c:catAx>
        <c:axId val="225557888"/>
        <c:scaling>
          <c:orientation val="minMax"/>
        </c:scaling>
        <c:delete val="0"/>
        <c:axPos val="b"/>
        <c:numFmt formatCode="General" sourceLinked="0"/>
        <c:majorTickMark val="none"/>
        <c:minorTickMark val="none"/>
        <c:tickLblPos val="nextTo"/>
        <c:txPr>
          <a:bodyPr rot="-258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Students Tutored  Relative to Enrollment</a:t>
            </a:r>
          </a:p>
        </c:rich>
      </c:tx>
      <c:overlay val="0"/>
    </c:title>
    <c:autoTitleDeleted val="0"/>
    <c:plotArea>
      <c:layout/>
      <c:barChart>
        <c:barDir val="col"/>
        <c:grouping val="clustered"/>
        <c:varyColors val="0"/>
        <c:ser>
          <c:idx val="1"/>
          <c:order val="1"/>
          <c:tx>
            <c:strRef>
              <c:f>'Tutoring Graphs'!$A$9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Graphs'!$B$9:$N$9</c:f>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extLst xmlns:c15="http://schemas.microsoft.com/office/drawing/2012/chart"/>
            </c:numRef>
          </c:val>
          <c:extLst xmlns:c15="http://schemas.microsoft.com/office/drawing/2012/chart">
            <c:ext xmlns:c16="http://schemas.microsoft.com/office/drawing/2014/chart" uri="{C3380CC4-5D6E-409C-BE32-E72D297353CC}">
              <c16:uniqueId val="{00000001-AB0E-4F18-B078-DA134FAB3551}"/>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0"/>
                <c:order val="0"/>
                <c:tx>
                  <c:strRef>
                    <c:extLst>
                      <c:ex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c:ext xmlns:c16="http://schemas.microsoft.com/office/drawing/2014/chart" uri="{C3380CC4-5D6E-409C-BE32-E72D297353CC}">
                    <c16:uniqueId val="{00000000-AB0E-4F18-B078-DA134FAB3551}"/>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Diagnose</a:t>
            </a:r>
            <a:r>
              <a:rPr lang="en-US" b="1" baseline="0"/>
              <a:t> Network Problems</a:t>
            </a:r>
            <a:endParaRPr lang="en-US" b="1"/>
          </a:p>
        </c:rich>
      </c:tx>
      <c:layout>
        <c:manualLayout>
          <c:xMode val="edge"/>
          <c:yMode val="edge"/>
          <c:x val="0.10487489063867016"/>
          <c:y val="2.7777777777777776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extLst>
                <c:ext xmlns:c15="http://schemas.microsoft.com/office/drawing/2012/chart" uri="{02D57815-91ED-43cb-92C2-25804820EDAC}">
                  <c15:fullRef>
                    <c15:sqref>'[3]Data for Graphs'!$A$83:$A$87</c15:sqref>
                  </c15:fullRef>
                </c:ext>
              </c:extLst>
              <c:f>'[5]Data for Graphs'!$A$83:$A$86</c:f>
              <c:numCache>
                <c:formatCode>General</c:formatCode>
                <c:ptCount val="4"/>
                <c:pt idx="0">
                  <c:v>2013</c:v>
                </c:pt>
                <c:pt idx="1">
                  <c:v>2014</c:v>
                </c:pt>
                <c:pt idx="2">
                  <c:v>2015</c:v>
                </c:pt>
                <c:pt idx="3">
                  <c:v>2016</c:v>
                </c:pt>
              </c:numCache>
            </c:numRef>
          </c:cat>
          <c:val>
            <c:numRef>
              <c:extLst>
                <c:ext xmlns:c15="http://schemas.microsoft.com/office/drawing/2012/chart" uri="{02D57815-91ED-43cb-92C2-25804820EDAC}">
                  <c15:fullRef>
                    <c15:sqref>'[3]Data for Graphs'!$B$83:$B$87</c15:sqref>
                  </c15:fullRef>
                </c:ext>
              </c:extLst>
              <c:f>'[5]Data for Graphs'!$B$83:$B$86</c:f>
              <c:numCache>
                <c:formatCode>General</c:formatCode>
                <c:ptCount val="4"/>
                <c:pt idx="0">
                  <c:v>0.96</c:v>
                </c:pt>
                <c:pt idx="1">
                  <c:v>0.95</c:v>
                </c:pt>
                <c:pt idx="2">
                  <c:v>0.99</c:v>
                </c:pt>
                <c:pt idx="3">
                  <c:v>0.97</c:v>
                </c:pt>
              </c:numCache>
            </c:numRef>
          </c:val>
          <c:extLst>
            <c:ext xmlns:c16="http://schemas.microsoft.com/office/drawing/2014/chart" uri="{C3380CC4-5D6E-409C-BE32-E72D297353CC}">
              <c16:uniqueId val="{00000000-D9BD-4FF2-A19F-3517780F9B77}"/>
            </c:ext>
          </c:extLst>
        </c:ser>
        <c:dLbls>
          <c:showLegendKey val="0"/>
          <c:showVal val="0"/>
          <c:showCatName val="0"/>
          <c:showSerName val="0"/>
          <c:showPercent val="0"/>
          <c:showBubbleSize val="0"/>
        </c:dLbls>
        <c:gapWidth val="150"/>
        <c:shape val="box"/>
        <c:axId val="144678272"/>
        <c:axId val="144684160"/>
        <c:axId val="0"/>
      </c:bar3DChart>
      <c:catAx>
        <c:axId val="1446782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684160"/>
        <c:crosses val="autoZero"/>
        <c:auto val="1"/>
        <c:lblAlgn val="ctr"/>
        <c:lblOffset val="100"/>
        <c:noMultiLvlLbl val="0"/>
      </c:catAx>
      <c:valAx>
        <c:axId val="144684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678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Average Visits Per</a:t>
            </a:r>
            <a:r>
              <a:rPr lang="en-US" sz="1400" baseline="0"/>
              <a:t> Student</a:t>
            </a:r>
            <a:endParaRPr lang="en-US" sz="1400"/>
          </a:p>
        </c:rich>
      </c:tx>
      <c:layout>
        <c:manualLayout>
          <c:xMode val="edge"/>
          <c:yMode val="edge"/>
          <c:x val="0.28641212301292535"/>
          <c:y val="4.0837072785256688E-2"/>
        </c:manualLayout>
      </c:layout>
      <c:overlay val="0"/>
    </c:title>
    <c:autoTitleDeleted val="0"/>
    <c:plotArea>
      <c:layout/>
      <c:barChart>
        <c:barDir val="col"/>
        <c:grouping val="clustered"/>
        <c:varyColors val="0"/>
        <c:ser>
          <c:idx val="2"/>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Graphs'!$B$16:$N$16</c:f>
              <c:numCache>
                <c:formatCode>0.0</c:formatCode>
                <c:ptCount val="13"/>
                <c:pt idx="0">
                  <c:v>5.4968553459119498</c:v>
                </c:pt>
                <c:pt idx="1">
                  <c:v>4.6603773584905657</c:v>
                </c:pt>
                <c:pt idx="2">
                  <c:v>3.223529411764706</c:v>
                </c:pt>
                <c:pt idx="3">
                  <c:v>4.5</c:v>
                </c:pt>
                <c:pt idx="4">
                  <c:v>2.8113207547169812</c:v>
                </c:pt>
                <c:pt idx="5">
                  <c:v>3.9313725490196076</c:v>
                </c:pt>
                <c:pt idx="6">
                  <c:v>5.5185185185185182</c:v>
                </c:pt>
                <c:pt idx="7">
                  <c:v>2.5652173913043477</c:v>
                </c:pt>
                <c:pt idx="8">
                  <c:v>2.9393939393939394</c:v>
                </c:pt>
                <c:pt idx="9">
                  <c:v>4.195876288659794</c:v>
                </c:pt>
                <c:pt idx="10">
                  <c:v>3.0769230769230771</c:v>
                </c:pt>
                <c:pt idx="11">
                  <c:v>4.3278688524590168</c:v>
                </c:pt>
                <c:pt idx="12">
                  <c:v>4.3278688524590168</c:v>
                </c:pt>
              </c:numCache>
            </c:numRef>
          </c:val>
          <c:extLst>
            <c:ext xmlns:c16="http://schemas.microsoft.com/office/drawing/2014/chart" uri="{C3380CC4-5D6E-409C-BE32-E72D297353CC}">
              <c16:uniqueId val="{00000006-8B96-4207-B7E1-7A350058BD4D}"/>
            </c:ext>
          </c:extLst>
        </c:ser>
        <c:dLbls>
          <c:showLegendKey val="0"/>
          <c:showVal val="0"/>
          <c:showCatName val="0"/>
          <c:showSerName val="0"/>
          <c:showPercent val="0"/>
          <c:showBubbleSize val="0"/>
        </c:dLbls>
        <c:gapWidth val="75"/>
        <c:overlap val="-25"/>
        <c:axId val="225557888"/>
        <c:axId val="229815424"/>
        <c:extLst/>
      </c:barChart>
      <c:catAx>
        <c:axId val="225557888"/>
        <c:scaling>
          <c:orientation val="minMax"/>
        </c:scaling>
        <c:delete val="0"/>
        <c:axPos val="b"/>
        <c:numFmt formatCode="General" sourceLinked="0"/>
        <c:majorTickMark val="none"/>
        <c:minorTickMark val="none"/>
        <c:tickLblPos val="nextTo"/>
        <c:txPr>
          <a:bodyPr rot="-324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Students</a:t>
            </a:r>
            <a:r>
              <a:rPr lang="en-US" sz="1400" baseline="0"/>
              <a:t> Tutored </a:t>
            </a:r>
            <a:r>
              <a:rPr lang="en-US" sz="1400"/>
              <a:t>Relative to Enrollment</a:t>
            </a:r>
          </a:p>
        </c:rich>
      </c:tx>
      <c:layout>
        <c:manualLayout>
          <c:xMode val="edge"/>
          <c:yMode val="edge"/>
          <c:x val="0.19416893643011607"/>
          <c:y val="3.3668614003894676E-2"/>
        </c:manualLayout>
      </c:layout>
      <c:overlay val="0"/>
    </c:title>
    <c:autoTitleDeleted val="0"/>
    <c:plotArea>
      <c:layout/>
      <c:barChart>
        <c:barDir val="col"/>
        <c:grouping val="clustered"/>
        <c:varyColors val="0"/>
        <c:ser>
          <c:idx val="3"/>
          <c:order val="1"/>
          <c:tx>
            <c:strRef>
              <c:f>'Tutoring Graphs'!$A$19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Graphs'!$B$19:$N$19</c:f>
              <c:numCache>
                <c:formatCode>0.0%</c:formatCode>
                <c:ptCount val="13"/>
                <c:pt idx="0">
                  <c:v>7.5391180654338544E-2</c:v>
                </c:pt>
                <c:pt idx="1">
                  <c:v>0.11276595744680851</c:v>
                </c:pt>
                <c:pt idx="2">
                  <c:v>5.7862491490810075E-2</c:v>
                </c:pt>
                <c:pt idx="3">
                  <c:v>6.0435699226985246E-2</c:v>
                </c:pt>
                <c:pt idx="4">
                  <c:v>0.11751662971175167</c:v>
                </c:pt>
                <c:pt idx="5">
                  <c:v>6.0895522388059703E-2</c:v>
                </c:pt>
                <c:pt idx="6">
                  <c:v>0.10052122114668652</c:v>
                </c:pt>
                <c:pt idx="7">
                  <c:v>6.9486404833836862E-2</c:v>
                </c:pt>
                <c:pt idx="8">
                  <c:v>2.2540983606557378E-2</c:v>
                </c:pt>
                <c:pt idx="9">
                  <c:v>8.1925675675675672E-2</c:v>
                </c:pt>
                <c:pt idx="10">
                  <c:v>3.5135135135135137E-2</c:v>
                </c:pt>
                <c:pt idx="11">
                  <c:v>5.5454545454545458E-2</c:v>
                </c:pt>
                <c:pt idx="12">
                  <c:v>5.7819905213270142E-2</c:v>
                </c:pt>
              </c:numCache>
              <c:extLst xmlns:c15="http://schemas.microsoft.com/office/drawing/2012/chart"/>
            </c:numRef>
          </c:val>
          <c:extLst>
            <c:ext xmlns:c16="http://schemas.microsoft.com/office/drawing/2014/chart" uri="{C3380CC4-5D6E-409C-BE32-E72D297353CC}">
              <c16:uniqueId val="{00000001-E28C-42B8-B116-C6BB36143267}"/>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2"/>
                <c:order val="0"/>
                <c:tx>
                  <c:strRef>
                    <c:extLst>
                      <c:ext uri="{02D57815-91ED-43cb-92C2-25804820EDAC}">
                        <c15:formulaRef>
                          <c15:sqref>'Tutoring Graphs'!$A$18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'Tutoring Graphs'!$B$13:$N$13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Graphs'!$B$18:$N$18</c15:sqref>
                        </c15:formulaRef>
                      </c:ext>
                    </c:extLst>
                    <c:numCache>
                      <c:formatCode>0.0%</c:formatCode>
                      <c:ptCount val="13"/>
                      <c:pt idx="0">
                        <c:v>0.4144144144144144</c:v>
                      </c:pt>
                      <c:pt idx="1">
                        <c:v>0.52553191489361706</c:v>
                      </c:pt>
                      <c:pt idx="2">
                        <c:v>0.1865214431586113</c:v>
                      </c:pt>
                      <c:pt idx="3">
                        <c:v>0.27196064652143359</c:v>
                      </c:pt>
                      <c:pt idx="4">
                        <c:v>0.3303769401330377</c:v>
                      </c:pt>
                      <c:pt idx="5">
                        <c:v>0.23940298507462687</c:v>
                      </c:pt>
                      <c:pt idx="6">
                        <c:v>0.55472822040208492</c:v>
                      </c:pt>
                      <c:pt idx="7">
                        <c:v>0.1782477341389728</c:v>
                      </c:pt>
                      <c:pt idx="8" formatCode="0%">
                        <c:v>6.62568306010929E-2</c:v>
                      </c:pt>
                      <c:pt idx="9" formatCode="0%">
                        <c:v>0.34375</c:v>
                      </c:pt>
                      <c:pt idx="10" formatCode="0%">
                        <c:v>0.10810810810810811</c:v>
                      </c:pt>
                      <c:pt idx="11" formatCode="0%">
                        <c:v>0.24</c:v>
                      </c:pt>
                      <c:pt idx="12" formatCode="0%">
                        <c:v>0.25023696682464452</c:v>
                      </c:pt>
                    </c:numCache>
                  </c:numRef>
                </c:val>
                <c:extLst>
                  <c:ext xmlns:c16="http://schemas.microsoft.com/office/drawing/2014/chart" uri="{C3380CC4-5D6E-409C-BE32-E72D297353CC}">
                    <c16:uniqueId val="{00000000-E28C-42B8-B116-C6BB36143267}"/>
                  </c:ext>
                </c:extLst>
              </c15:ser>
            </c15:filteredBarSeries>
            <c15:filteredBarSeries>
              <c15:ser>
                <c:idx val="0"/>
                <c:order val="2"/>
                <c:tx>
                  <c:strRef>
                    <c:extLst xmlns:c15="http://schemas.microsoft.com/office/drawing/2012/chart">
                      <c:ext xmlns:c15="http://schemas.microsoft.com/office/drawing/2012/char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xmlns:c15="http://schemas.microsoft.com/office/drawing/2012/chart">
                  <c:ext xmlns:c16="http://schemas.microsoft.com/office/drawing/2014/chart" uri="{C3380CC4-5D6E-409C-BE32-E72D297353CC}">
                    <c16:uniqueId val="{00000002-E28C-42B8-B116-C6BB36143267}"/>
                  </c:ext>
                </c:extLst>
              </c15:ser>
            </c15:filteredBarSeries>
            <c15:filteredBarSeries>
              <c15:ser>
                <c:idx val="1"/>
                <c:order val="3"/>
                <c:tx>
                  <c:strRef>
                    <c:extLst xmlns:c15="http://schemas.microsoft.com/office/drawing/2012/chart">
                      <c:ext xmlns:c15="http://schemas.microsoft.com/office/drawing/2012/chart" uri="{02D57815-91ED-43cb-92C2-25804820EDAC}">
                        <c15:formulaRef>
                          <c15:sqref>'Tutoring Graphs'!$A$9</c15:sqref>
                        </c15:formulaRef>
                      </c:ext>
                    </c:extLst>
                    <c:strCache>
                      <c:ptCount val="1"/>
                      <c:pt idx="0">
                        <c:v>Ratio students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Graphs'!$B$9:$N$9</c15:sqref>
                        </c15:formulaRef>
                      </c:ext>
                    </c:extLst>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numRef>
                </c:val>
                <c:extLst xmlns:c15="http://schemas.microsoft.com/office/drawing/2012/chart">
                  <c:ext xmlns:c16="http://schemas.microsoft.com/office/drawing/2014/chart" uri="{C3380CC4-5D6E-409C-BE32-E72D297353CC}">
                    <c16:uniqueId val="{00000003-E28C-42B8-B116-C6BB36143267}"/>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Early Alert Usage Relative</a:t>
            </a:r>
            <a:r>
              <a:rPr lang="en-US" baseline="0"/>
              <a:t> to Enrollment</a:t>
            </a:r>
          </a:p>
          <a:p>
            <a:pPr>
              <a:defRPr/>
            </a:pPr>
            <a:r>
              <a:rPr lang="en-US"/>
              <a:t> </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[4]Sheet1!$A$37:$A$42</c:f>
              <c:strCache>
                <c:ptCount val="6"/>
                <c:pt idx="0">
                  <c:v>ACC</c:v>
                </c:pt>
                <c:pt idx="1">
                  <c:v>BUS</c:v>
                </c:pt>
                <c:pt idx="2">
                  <c:v>FIN</c:v>
                </c:pt>
                <c:pt idx="3">
                  <c:v>IST</c:v>
                </c:pt>
                <c:pt idx="4">
                  <c:v>MKT</c:v>
                </c:pt>
                <c:pt idx="5">
                  <c:v>OAD</c:v>
                </c:pt>
              </c:strCache>
            </c:strRef>
          </c:cat>
          <c:val>
            <c:numRef>
              <c:f>[4]Sheet1!$M$37:$M$42</c:f>
              <c:numCache>
                <c:formatCode>General</c:formatCode>
                <c:ptCount val="6"/>
                <c:pt idx="0">
                  <c:v>6.817222456732798E-2</c:v>
                </c:pt>
                <c:pt idx="1">
                  <c:v>6.2351359735291073E-2</c:v>
                </c:pt>
                <c:pt idx="2">
                  <c:v>2.3674242424242424E-2</c:v>
                </c:pt>
                <c:pt idx="3">
                  <c:v>0.10769807079977524</c:v>
                </c:pt>
                <c:pt idx="4">
                  <c:v>1.5105740181268883E-2</c:v>
                </c:pt>
                <c:pt idx="5">
                  <c:v>4.9476957873904437E-2</c:v>
                </c:pt>
              </c:numCache>
            </c:numRef>
          </c:val>
          <c:extLst>
            <c:ext xmlns:c16="http://schemas.microsoft.com/office/drawing/2014/chart" uri="{C3380CC4-5D6E-409C-BE32-E72D297353CC}">
              <c16:uniqueId val="{00000000-091C-42E4-99D4-0FA84BB55054}"/>
            </c:ext>
          </c:extLst>
        </c:ser>
        <c:dLbls>
          <c:showLegendKey val="0"/>
          <c:showVal val="0"/>
          <c:showCatName val="0"/>
          <c:showSerName val="0"/>
          <c:showPercent val="0"/>
          <c:showBubbleSize val="0"/>
        </c:dLbls>
        <c:gapWidth val="150"/>
        <c:axId val="28148096"/>
        <c:axId val="28149632"/>
      </c:barChart>
      <c:catAx>
        <c:axId val="28148096"/>
        <c:scaling>
          <c:orientation val="minMax"/>
        </c:scaling>
        <c:delete val="0"/>
        <c:axPos val="b"/>
        <c:numFmt formatCode="General" sourceLinked="0"/>
        <c:majorTickMark val="out"/>
        <c:minorTickMark val="none"/>
        <c:tickLblPos val="nextTo"/>
        <c:crossAx val="28149632"/>
        <c:crosses val="autoZero"/>
        <c:auto val="1"/>
        <c:lblAlgn val="ctr"/>
        <c:lblOffset val="100"/>
        <c:noMultiLvlLbl val="0"/>
      </c:catAx>
      <c:valAx>
        <c:axId val="28149632"/>
        <c:scaling>
          <c:orientation val="minMax"/>
        </c:scaling>
        <c:delete val="0"/>
        <c:axPos val="l"/>
        <c:majorGridlines/>
        <c:numFmt formatCode="General" sourceLinked="1"/>
        <c:majorTickMark val="out"/>
        <c:minorTickMark val="none"/>
        <c:tickLblPos val="nextTo"/>
        <c:crossAx val="28148096"/>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Early Alerts by 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'Early Alert Graphs'!$A$15</c:f>
              <c:strCache>
                <c:ptCount val="1"/>
                <c:pt idx="0">
                  <c:v>ACC</c:v>
                </c:pt>
              </c:strCache>
            </c:strRef>
          </c:tx>
          <c:spPr>
            <a:solidFill>
              <a:schemeClr val="accent1"/>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Graphs'!$B$15:$E$15</c:f>
              <c:numCache>
                <c:formatCode>General</c:formatCode>
                <c:ptCount val="4"/>
                <c:pt idx="0">
                  <c:v>163</c:v>
                </c:pt>
                <c:pt idx="1">
                  <c:v>134</c:v>
                </c:pt>
                <c:pt idx="2">
                  <c:v>199</c:v>
                </c:pt>
                <c:pt idx="3">
                  <c:v>127</c:v>
                </c:pt>
              </c:numCache>
            </c:numRef>
          </c:val>
          <c:extLst>
            <c:ext xmlns:c16="http://schemas.microsoft.com/office/drawing/2014/chart" uri="{C3380CC4-5D6E-409C-BE32-E72D297353CC}">
              <c16:uniqueId val="{00000000-26ED-442A-B5A2-DE146C3940F0}"/>
            </c:ext>
          </c:extLst>
        </c:ser>
        <c:ser>
          <c:idx val="1"/>
          <c:order val="1"/>
          <c:tx>
            <c:strRef>
              <c:f>'Early Alert Graphs'!$A$16</c:f>
              <c:strCache>
                <c:ptCount val="1"/>
                <c:pt idx="0">
                  <c:v>BUS</c:v>
                </c:pt>
              </c:strCache>
            </c:strRef>
          </c:tx>
          <c:spPr>
            <a:solidFill>
              <a:schemeClr val="accent2"/>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Graphs'!$B$16:$E$16</c:f>
              <c:numCache>
                <c:formatCode>General</c:formatCode>
                <c:ptCount val="4"/>
                <c:pt idx="0">
                  <c:v>417</c:v>
                </c:pt>
                <c:pt idx="1">
                  <c:v>330</c:v>
                </c:pt>
                <c:pt idx="2">
                  <c:v>379</c:v>
                </c:pt>
                <c:pt idx="3">
                  <c:v>265</c:v>
                </c:pt>
              </c:numCache>
            </c:numRef>
          </c:val>
          <c:extLst>
            <c:ext xmlns:c16="http://schemas.microsoft.com/office/drawing/2014/chart" uri="{C3380CC4-5D6E-409C-BE32-E72D297353CC}">
              <c16:uniqueId val="{00000001-26ED-442A-B5A2-DE146C3940F0}"/>
            </c:ext>
          </c:extLst>
        </c:ser>
        <c:ser>
          <c:idx val="2"/>
          <c:order val="2"/>
          <c:tx>
            <c:strRef>
              <c:f>'Early Alert Graphs'!$A$17</c:f>
              <c:strCache>
                <c:ptCount val="1"/>
                <c:pt idx="0">
                  <c:v>IST</c:v>
                </c:pt>
              </c:strCache>
            </c:strRef>
          </c:tx>
          <c:spPr>
            <a:solidFill>
              <a:schemeClr val="accent3"/>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Graphs'!$B$17:$E$17</c:f>
              <c:numCache>
                <c:formatCode>General</c:formatCode>
                <c:ptCount val="4"/>
                <c:pt idx="0">
                  <c:v>388</c:v>
                </c:pt>
                <c:pt idx="1">
                  <c:v>651</c:v>
                </c:pt>
                <c:pt idx="2">
                  <c:v>873</c:v>
                </c:pt>
                <c:pt idx="3">
                  <c:v>533</c:v>
                </c:pt>
              </c:numCache>
            </c:numRef>
          </c:val>
          <c:extLst>
            <c:ext xmlns:c16="http://schemas.microsoft.com/office/drawing/2014/chart" uri="{C3380CC4-5D6E-409C-BE32-E72D297353CC}">
              <c16:uniqueId val="{00000002-26ED-442A-B5A2-DE146C3940F0}"/>
            </c:ext>
          </c:extLst>
        </c:ser>
        <c:dLbls>
          <c:showLegendKey val="0"/>
          <c:showVal val="0"/>
          <c:showCatName val="0"/>
          <c:showSerName val="0"/>
          <c:showPercent val="0"/>
          <c:showBubbleSize val="0"/>
        </c:dLbls>
        <c:gapWidth val="150"/>
        <c:overlap val="100"/>
        <c:axId val="853191488"/>
        <c:axId val="853198144"/>
      </c:barChart>
      <c:catAx>
        <c:axId val="85319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8144"/>
        <c:crosses val="autoZero"/>
        <c:auto val="1"/>
        <c:lblAlgn val="ctr"/>
        <c:lblOffset val="100"/>
        <c:noMultiLvlLbl val="0"/>
      </c:catAx>
      <c:valAx>
        <c:axId val="853198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1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Problem Solving</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'[3]Data for Graphs'!$A$23:$A$27</c:f>
              <c:strCache>
                <c:ptCount val="5"/>
                <c:pt idx="0">
                  <c:v>2013</c:v>
                </c:pt>
                <c:pt idx="1">
                  <c:v>2014</c:v>
                </c:pt>
                <c:pt idx="2">
                  <c:v>2015</c:v>
                </c:pt>
                <c:pt idx="3">
                  <c:v>2016</c:v>
                </c:pt>
                <c:pt idx="4">
                  <c:v>2017</c:v>
                </c:pt>
              </c:strCache>
            </c:strRef>
          </c:cat>
          <c:val>
            <c:numRef>
              <c:f>'[3]Data for Graphs'!$B$23:$B$27</c:f>
              <c:numCache>
                <c:formatCode>General</c:formatCode>
                <c:ptCount val="5"/>
                <c:pt idx="0">
                  <c:v>0.92</c:v>
                </c:pt>
                <c:pt idx="1">
                  <c:v>0.9</c:v>
                </c:pt>
                <c:pt idx="2">
                  <c:v>0.83</c:v>
                </c:pt>
                <c:pt idx="3">
                  <c:v>0.88</c:v>
                </c:pt>
                <c:pt idx="4">
                  <c:v>0.9</c:v>
                </c:pt>
              </c:numCache>
            </c:numRef>
          </c:val>
          <c:extLst>
            <c:ext xmlns:c16="http://schemas.microsoft.com/office/drawing/2014/chart" uri="{C3380CC4-5D6E-409C-BE32-E72D297353CC}">
              <c16:uniqueId val="{00000000-39DE-4070-ABC7-18788D3239F6}"/>
            </c:ext>
          </c:extLst>
        </c:ser>
        <c:dLbls>
          <c:showLegendKey val="0"/>
          <c:showVal val="0"/>
          <c:showCatName val="0"/>
          <c:showSerName val="0"/>
          <c:showPercent val="0"/>
          <c:showBubbleSize val="0"/>
        </c:dLbls>
        <c:gapWidth val="150"/>
        <c:shape val="box"/>
        <c:axId val="150951040"/>
        <c:axId val="150952576"/>
        <c:axId val="0"/>
      </c:bar3DChart>
      <c:catAx>
        <c:axId val="1509510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952576"/>
        <c:crosses val="autoZero"/>
        <c:auto val="1"/>
        <c:lblAlgn val="ctr"/>
        <c:lblOffset val="100"/>
        <c:noMultiLvlLbl val="0"/>
      </c:catAx>
      <c:valAx>
        <c:axId val="150952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951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Object-Oriented Design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'[3]Data for Graphs'!$E$22:$E$26</c:f>
              <c:strCache>
                <c:ptCount val="5"/>
                <c:pt idx="0">
                  <c:v>2013</c:v>
                </c:pt>
                <c:pt idx="1">
                  <c:v>2014</c:v>
                </c:pt>
                <c:pt idx="2">
                  <c:v>2015</c:v>
                </c:pt>
                <c:pt idx="3">
                  <c:v>2016</c:v>
                </c:pt>
                <c:pt idx="4">
                  <c:v>2017</c:v>
                </c:pt>
              </c:strCache>
            </c:strRef>
          </c:cat>
          <c:val>
            <c:numRef>
              <c:f>'[3]Data for Graphs'!$F$22:$F$26</c:f>
              <c:numCache>
                <c:formatCode>General</c:formatCode>
                <c:ptCount val="5"/>
                <c:pt idx="0">
                  <c:v>1</c:v>
                </c:pt>
                <c:pt idx="1">
                  <c:v>0</c:v>
                </c:pt>
                <c:pt idx="2">
                  <c:v>0.87</c:v>
                </c:pt>
                <c:pt idx="3">
                  <c:v>0.94</c:v>
                </c:pt>
                <c:pt idx="4">
                  <c:v>0.97</c:v>
                </c:pt>
              </c:numCache>
            </c:numRef>
          </c:val>
          <c:extLst>
            <c:ext xmlns:c16="http://schemas.microsoft.com/office/drawing/2014/chart" uri="{C3380CC4-5D6E-409C-BE32-E72D297353CC}">
              <c16:uniqueId val="{00000000-0B77-4978-B43E-AB6FD20BDB71}"/>
            </c:ext>
          </c:extLst>
        </c:ser>
        <c:dLbls>
          <c:showLegendKey val="0"/>
          <c:showVal val="0"/>
          <c:showCatName val="0"/>
          <c:showSerName val="0"/>
          <c:showPercent val="0"/>
          <c:showBubbleSize val="0"/>
        </c:dLbls>
        <c:gapWidth val="150"/>
        <c:shape val="box"/>
        <c:axId val="150977536"/>
        <c:axId val="150983424"/>
        <c:axId val="0"/>
      </c:bar3DChart>
      <c:catAx>
        <c:axId val="1509775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983424"/>
        <c:crosses val="autoZero"/>
        <c:auto val="1"/>
        <c:lblAlgn val="ctr"/>
        <c:lblOffset val="100"/>
        <c:noMultiLvlLbl val="0"/>
      </c:catAx>
      <c:valAx>
        <c:axId val="15098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977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Data Structures</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'[3]Data for Graphs'!$I$23:$I$27</c:f>
              <c:strCache>
                <c:ptCount val="5"/>
                <c:pt idx="0">
                  <c:v>2013</c:v>
                </c:pt>
                <c:pt idx="1">
                  <c:v>2014</c:v>
                </c:pt>
                <c:pt idx="2">
                  <c:v>2015</c:v>
                </c:pt>
                <c:pt idx="3">
                  <c:v>2016</c:v>
                </c:pt>
                <c:pt idx="4">
                  <c:v>2017</c:v>
                </c:pt>
              </c:strCache>
            </c:strRef>
          </c:cat>
          <c:val>
            <c:numRef>
              <c:f>'[3]Data for Graphs'!$J$23:$J$27</c:f>
              <c:numCache>
                <c:formatCode>General</c:formatCode>
                <c:ptCount val="5"/>
                <c:pt idx="0">
                  <c:v>1</c:v>
                </c:pt>
                <c:pt idx="1">
                  <c:v>0</c:v>
                </c:pt>
                <c:pt idx="2">
                  <c:v>0.87</c:v>
                </c:pt>
                <c:pt idx="3">
                  <c:v>0.94</c:v>
                </c:pt>
                <c:pt idx="4">
                  <c:v>0.97</c:v>
                </c:pt>
              </c:numCache>
            </c:numRef>
          </c:val>
          <c:extLst>
            <c:ext xmlns:c16="http://schemas.microsoft.com/office/drawing/2014/chart" uri="{C3380CC4-5D6E-409C-BE32-E72D297353CC}">
              <c16:uniqueId val="{00000000-1CA2-4DF0-BEA5-4DF5A1676DE0}"/>
            </c:ext>
          </c:extLst>
        </c:ser>
        <c:dLbls>
          <c:showLegendKey val="0"/>
          <c:showVal val="0"/>
          <c:showCatName val="0"/>
          <c:showSerName val="0"/>
          <c:showPercent val="0"/>
          <c:showBubbleSize val="0"/>
        </c:dLbls>
        <c:gapWidth val="150"/>
        <c:shape val="box"/>
        <c:axId val="151143552"/>
        <c:axId val="151145088"/>
        <c:axId val="0"/>
      </c:bar3DChart>
      <c:catAx>
        <c:axId val="1511435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145088"/>
        <c:crosses val="autoZero"/>
        <c:auto val="1"/>
        <c:lblAlgn val="ctr"/>
        <c:lblOffset val="100"/>
        <c:noMultiLvlLbl val="0"/>
      </c:catAx>
      <c:valAx>
        <c:axId val="151145088"/>
        <c:scaling>
          <c:orientation val="minMax"/>
          <c:max val="1"/>
          <c:min val="0.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143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Use</a:t>
            </a:r>
            <a:r>
              <a:rPr lang="en-US" b="1" baseline="0"/>
              <a:t> of Application Software 	</a:t>
            </a:r>
            <a:endParaRPr lang="en-US" b="1"/>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'[3]Data for Graphs'!$A$41:$A$45</c:f>
              <c:numCache>
                <c:formatCode>General</c:formatCode>
                <c:ptCount val="5"/>
                <c:pt idx="0">
                  <c:v>2010</c:v>
                </c:pt>
                <c:pt idx="1">
                  <c:v>2011</c:v>
                </c:pt>
                <c:pt idx="2">
                  <c:v>2012</c:v>
                </c:pt>
                <c:pt idx="3">
                  <c:v>2013</c:v>
                </c:pt>
              </c:numCache>
            </c:numRef>
          </c:cat>
          <c:val>
            <c:numRef>
              <c:f>'[3]Data for Graphs'!$B$41:$B$45</c:f>
              <c:numCache>
                <c:formatCode>General</c:formatCode>
                <c:ptCount val="5"/>
                <c:pt idx="0">
                  <c:v>0.81</c:v>
                </c:pt>
                <c:pt idx="1">
                  <c:v>0.84</c:v>
                </c:pt>
                <c:pt idx="2">
                  <c:v>0.85</c:v>
                </c:pt>
                <c:pt idx="3">
                  <c:v>0.78</c:v>
                </c:pt>
              </c:numCache>
            </c:numRef>
          </c:val>
          <c:extLst>
            <c:ext xmlns:c16="http://schemas.microsoft.com/office/drawing/2014/chart" uri="{C3380CC4-5D6E-409C-BE32-E72D297353CC}">
              <c16:uniqueId val="{00000000-2EB9-453E-91CB-840465716005}"/>
            </c:ext>
          </c:extLst>
        </c:ser>
        <c:dLbls>
          <c:showLegendKey val="0"/>
          <c:showVal val="0"/>
          <c:showCatName val="0"/>
          <c:showSerName val="0"/>
          <c:showPercent val="0"/>
          <c:showBubbleSize val="0"/>
        </c:dLbls>
        <c:gapWidth val="150"/>
        <c:shape val="box"/>
        <c:axId val="151325696"/>
        <c:axId val="151327488"/>
        <c:axId val="0"/>
      </c:bar3DChart>
      <c:catAx>
        <c:axId val="1513256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27488"/>
        <c:crosses val="autoZero"/>
        <c:auto val="1"/>
        <c:lblAlgn val="ctr"/>
        <c:lblOffset val="100"/>
        <c:noMultiLvlLbl val="0"/>
      </c:catAx>
      <c:valAx>
        <c:axId val="151327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25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Effective Research Skills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'[3]Data for Graphs'!$E$40:$E$44</c:f>
              <c:numCache>
                <c:formatCode>General</c:formatCode>
                <c:ptCount val="5"/>
                <c:pt idx="0">
                  <c:v>2010</c:v>
                </c:pt>
                <c:pt idx="1">
                  <c:v>2011</c:v>
                </c:pt>
                <c:pt idx="2">
                  <c:v>2012</c:v>
                </c:pt>
                <c:pt idx="3">
                  <c:v>2013</c:v>
                </c:pt>
              </c:numCache>
            </c:numRef>
          </c:cat>
          <c:val>
            <c:numRef>
              <c:f>'[3]Data for Graphs'!$F$40:$F$44</c:f>
              <c:numCache>
                <c:formatCode>General</c:formatCode>
                <c:ptCount val="5"/>
                <c:pt idx="0">
                  <c:v>0.86</c:v>
                </c:pt>
                <c:pt idx="1">
                  <c:v>0.87</c:v>
                </c:pt>
                <c:pt idx="2">
                  <c:v>0.9</c:v>
                </c:pt>
                <c:pt idx="3">
                  <c:v>0.78269999999999995</c:v>
                </c:pt>
              </c:numCache>
            </c:numRef>
          </c:val>
          <c:extLst>
            <c:ext xmlns:c16="http://schemas.microsoft.com/office/drawing/2014/chart" uri="{C3380CC4-5D6E-409C-BE32-E72D297353CC}">
              <c16:uniqueId val="{00000000-C280-4DBA-9BD0-66FBEB4F4C1F}"/>
            </c:ext>
          </c:extLst>
        </c:ser>
        <c:dLbls>
          <c:showLegendKey val="0"/>
          <c:showVal val="0"/>
          <c:showCatName val="0"/>
          <c:showSerName val="0"/>
          <c:showPercent val="0"/>
          <c:showBubbleSize val="0"/>
        </c:dLbls>
        <c:gapWidth val="150"/>
        <c:shape val="box"/>
        <c:axId val="151356544"/>
        <c:axId val="151358080"/>
        <c:axId val="0"/>
      </c:bar3DChart>
      <c:catAx>
        <c:axId val="1513565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58080"/>
        <c:crosses val="autoZero"/>
        <c:auto val="1"/>
        <c:lblAlgn val="ctr"/>
        <c:lblOffset val="100"/>
        <c:noMultiLvlLbl val="0"/>
      </c:catAx>
      <c:valAx>
        <c:axId val="151358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56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Ethics Discussion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'[3]Data for Graphs'!$I$61:$I$65</c:f>
              <c:numCache>
                <c:formatCode>General</c:formatCode>
                <c:ptCount val="5"/>
                <c:pt idx="0">
                  <c:v>2013</c:v>
                </c:pt>
                <c:pt idx="1">
                  <c:v>2014</c:v>
                </c:pt>
                <c:pt idx="2">
                  <c:v>2015</c:v>
                </c:pt>
                <c:pt idx="3">
                  <c:v>2016</c:v>
                </c:pt>
                <c:pt idx="4">
                  <c:v>2017</c:v>
                </c:pt>
              </c:numCache>
            </c:numRef>
          </c:cat>
          <c:val>
            <c:numRef>
              <c:f>'[3]Data for Graphs'!$J$61:$J$65</c:f>
              <c:numCache>
                <c:formatCode>General</c:formatCode>
                <c:ptCount val="5"/>
                <c:pt idx="0">
                  <c:v>0.85</c:v>
                </c:pt>
                <c:pt idx="1">
                  <c:v>0.9</c:v>
                </c:pt>
                <c:pt idx="2">
                  <c:v>0.91</c:v>
                </c:pt>
                <c:pt idx="3">
                  <c:v>0.87</c:v>
                </c:pt>
                <c:pt idx="4">
                  <c:v>0.94</c:v>
                </c:pt>
              </c:numCache>
            </c:numRef>
          </c:val>
          <c:extLst>
            <c:ext xmlns:c16="http://schemas.microsoft.com/office/drawing/2014/chart" uri="{C3380CC4-5D6E-409C-BE32-E72D297353CC}">
              <c16:uniqueId val="{00000000-3481-4BDA-846B-13D3AEF44AEA}"/>
            </c:ext>
          </c:extLst>
        </c:ser>
        <c:dLbls>
          <c:showLegendKey val="0"/>
          <c:showVal val="0"/>
          <c:showCatName val="0"/>
          <c:showSerName val="0"/>
          <c:showPercent val="0"/>
          <c:showBubbleSize val="0"/>
        </c:dLbls>
        <c:gapWidth val="150"/>
        <c:shape val="box"/>
        <c:axId val="151374848"/>
        <c:axId val="151388928"/>
        <c:axId val="0"/>
      </c:bar3DChart>
      <c:catAx>
        <c:axId val="1513748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88928"/>
        <c:crosses val="autoZero"/>
        <c:auto val="1"/>
        <c:lblAlgn val="ctr"/>
        <c:lblOffset val="100"/>
        <c:noMultiLvlLbl val="0"/>
      </c:catAx>
      <c:valAx>
        <c:axId val="151388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74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i="0"/>
              <a:t>Effective Communication </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extLst>
                <c:ext xmlns:c15="http://schemas.microsoft.com/office/drawing/2012/chart" uri="{02D57815-91ED-43cb-92C2-25804820EDAC}">
                  <c15:fullRef>
                    <c15:sqref>'[3]Data for Graphs'!$E$82:$E$86</c15:sqref>
                  </c15:fullRef>
                </c:ext>
              </c:extLst>
              <c:f>'[5]Data for Graphs'!$E$82:$E$85</c:f>
              <c:numCache>
                <c:formatCode>General</c:formatCode>
                <c:ptCount val="4"/>
                <c:pt idx="0">
                  <c:v>2013</c:v>
                </c:pt>
                <c:pt idx="1">
                  <c:v>2014</c:v>
                </c:pt>
                <c:pt idx="2">
                  <c:v>2015</c:v>
                </c:pt>
                <c:pt idx="3">
                  <c:v>2016</c:v>
                </c:pt>
              </c:numCache>
            </c:numRef>
          </c:cat>
          <c:val>
            <c:numRef>
              <c:extLst>
                <c:ext xmlns:c15="http://schemas.microsoft.com/office/drawing/2012/chart" uri="{02D57815-91ED-43cb-92C2-25804820EDAC}">
                  <c15:fullRef>
                    <c15:sqref>'[3]Data for Graphs'!$F$82:$F$86</c15:sqref>
                  </c15:fullRef>
                </c:ext>
              </c:extLst>
              <c:f>'[5]Data for Graphs'!$F$82:$F$85</c:f>
              <c:numCache>
                <c:formatCode>General</c:formatCode>
                <c:ptCount val="4"/>
                <c:pt idx="0">
                  <c:v>0</c:v>
                </c:pt>
                <c:pt idx="1">
                  <c:v>0.93</c:v>
                </c:pt>
                <c:pt idx="2">
                  <c:v>0.93</c:v>
                </c:pt>
                <c:pt idx="3">
                  <c:v>0.91</c:v>
                </c:pt>
              </c:numCache>
            </c:numRef>
          </c:val>
          <c:extLst>
            <c:ext xmlns:c16="http://schemas.microsoft.com/office/drawing/2014/chart" uri="{C3380CC4-5D6E-409C-BE32-E72D297353CC}">
              <c16:uniqueId val="{00000000-AED2-4A50-9F8C-DB74B2E6946C}"/>
            </c:ext>
          </c:extLst>
        </c:ser>
        <c:dLbls>
          <c:showLegendKey val="0"/>
          <c:showVal val="0"/>
          <c:showCatName val="0"/>
          <c:showSerName val="0"/>
          <c:showPercent val="0"/>
          <c:showBubbleSize val="0"/>
        </c:dLbls>
        <c:gapWidth val="150"/>
        <c:shape val="box"/>
        <c:axId val="148801024"/>
        <c:axId val="148802560"/>
        <c:axId val="0"/>
      </c:bar3DChart>
      <c:catAx>
        <c:axId val="1488010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802560"/>
        <c:crosses val="autoZero"/>
        <c:auto val="1"/>
        <c:lblAlgn val="ctr"/>
        <c:lblOffset val="100"/>
        <c:noMultiLvlLbl val="0"/>
      </c:catAx>
      <c:valAx>
        <c:axId val="148802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801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Diagnose</a:t>
            </a:r>
            <a:r>
              <a:rPr lang="en-US" b="1" baseline="0"/>
              <a:t> Network Problems</a:t>
            </a:r>
            <a:endParaRPr lang="en-US" b="1"/>
          </a:p>
        </c:rich>
      </c:tx>
      <c:layout>
        <c:manualLayout>
          <c:xMode val="edge"/>
          <c:yMode val="edge"/>
          <c:x val="0.10487489063867016"/>
          <c:y val="2.7777777777777776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'[3]Data for Graphs'!$A$83:$A$87</c:f>
              <c:numCache>
                <c:formatCode>General</c:formatCode>
                <c:ptCount val="5"/>
                <c:pt idx="0">
                  <c:v>2013</c:v>
                </c:pt>
                <c:pt idx="1">
                  <c:v>2014</c:v>
                </c:pt>
                <c:pt idx="2">
                  <c:v>2015</c:v>
                </c:pt>
                <c:pt idx="3">
                  <c:v>2016</c:v>
                </c:pt>
                <c:pt idx="4">
                  <c:v>2017</c:v>
                </c:pt>
              </c:numCache>
            </c:numRef>
          </c:cat>
          <c:val>
            <c:numRef>
              <c:f>'[3]Data for Graphs'!$B$83:$B$87</c:f>
              <c:numCache>
                <c:formatCode>General</c:formatCode>
                <c:ptCount val="5"/>
                <c:pt idx="0">
                  <c:v>0.96</c:v>
                </c:pt>
                <c:pt idx="1">
                  <c:v>0.95</c:v>
                </c:pt>
                <c:pt idx="2">
                  <c:v>0.99</c:v>
                </c:pt>
                <c:pt idx="3">
                  <c:v>0.97</c:v>
                </c:pt>
                <c:pt idx="4">
                  <c:v>0</c:v>
                </c:pt>
              </c:numCache>
            </c:numRef>
          </c:val>
          <c:extLst>
            <c:ext xmlns:c16="http://schemas.microsoft.com/office/drawing/2014/chart" uri="{C3380CC4-5D6E-409C-BE32-E72D297353CC}">
              <c16:uniqueId val="{00000000-2701-4ECD-A458-1B1D3734781B}"/>
            </c:ext>
          </c:extLst>
        </c:ser>
        <c:dLbls>
          <c:showLegendKey val="0"/>
          <c:showVal val="0"/>
          <c:showCatName val="0"/>
          <c:showSerName val="0"/>
          <c:showPercent val="0"/>
          <c:showBubbleSize val="0"/>
        </c:dLbls>
        <c:gapWidth val="150"/>
        <c:shape val="box"/>
        <c:axId val="151446656"/>
        <c:axId val="151448192"/>
        <c:axId val="0"/>
      </c:bar3DChart>
      <c:catAx>
        <c:axId val="151446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448192"/>
        <c:crosses val="autoZero"/>
        <c:auto val="1"/>
        <c:lblAlgn val="ctr"/>
        <c:lblOffset val="100"/>
        <c:noMultiLvlLbl val="0"/>
      </c:catAx>
      <c:valAx>
        <c:axId val="151448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446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i="0"/>
              <a:t>Effective Communication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'[3]Data for Graphs'!$E$82:$E$86</c:f>
              <c:numCache>
                <c:formatCode>General</c:formatCode>
                <c:ptCount val="5"/>
                <c:pt idx="0">
                  <c:v>2013</c:v>
                </c:pt>
                <c:pt idx="1">
                  <c:v>2014</c:v>
                </c:pt>
                <c:pt idx="2">
                  <c:v>2015</c:v>
                </c:pt>
                <c:pt idx="3">
                  <c:v>2016</c:v>
                </c:pt>
                <c:pt idx="4">
                  <c:v>2017</c:v>
                </c:pt>
              </c:numCache>
            </c:numRef>
          </c:cat>
          <c:val>
            <c:numRef>
              <c:f>'[3]Data for Graphs'!$F$82:$F$86</c:f>
              <c:numCache>
                <c:formatCode>General</c:formatCode>
                <c:ptCount val="5"/>
                <c:pt idx="0">
                  <c:v>0</c:v>
                </c:pt>
                <c:pt idx="1">
                  <c:v>0.93</c:v>
                </c:pt>
                <c:pt idx="2">
                  <c:v>0.93</c:v>
                </c:pt>
                <c:pt idx="3">
                  <c:v>0.91</c:v>
                </c:pt>
                <c:pt idx="4">
                  <c:v>0.8</c:v>
                </c:pt>
              </c:numCache>
            </c:numRef>
          </c:val>
          <c:extLst>
            <c:ext xmlns:c16="http://schemas.microsoft.com/office/drawing/2014/chart" uri="{C3380CC4-5D6E-409C-BE32-E72D297353CC}">
              <c16:uniqueId val="{00000000-875E-4045-B45D-C212998A81FB}"/>
            </c:ext>
          </c:extLst>
        </c:ser>
        <c:dLbls>
          <c:showLegendKey val="0"/>
          <c:showVal val="0"/>
          <c:showCatName val="0"/>
          <c:showSerName val="0"/>
          <c:showPercent val="0"/>
          <c:showBubbleSize val="0"/>
        </c:dLbls>
        <c:gapWidth val="150"/>
        <c:shape val="box"/>
        <c:axId val="153897984"/>
        <c:axId val="153912064"/>
        <c:axId val="0"/>
      </c:bar3DChart>
      <c:catAx>
        <c:axId val="1538979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912064"/>
        <c:crosses val="autoZero"/>
        <c:auto val="1"/>
        <c:lblAlgn val="ctr"/>
        <c:lblOffset val="100"/>
        <c:noMultiLvlLbl val="0"/>
      </c:catAx>
      <c:valAx>
        <c:axId val="153912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897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Install and Maintain Hardware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'[3]Data for Graphs'!$I$83:$I$87</c:f>
              <c:numCache>
                <c:formatCode>General</c:formatCode>
                <c:ptCount val="5"/>
                <c:pt idx="0">
                  <c:v>2013</c:v>
                </c:pt>
                <c:pt idx="1">
                  <c:v>2014</c:v>
                </c:pt>
                <c:pt idx="2">
                  <c:v>2015</c:v>
                </c:pt>
                <c:pt idx="3">
                  <c:v>2016</c:v>
                </c:pt>
                <c:pt idx="4">
                  <c:v>2017</c:v>
                </c:pt>
              </c:numCache>
            </c:numRef>
          </c:cat>
          <c:val>
            <c:numRef>
              <c:f>'[3]Data for Graphs'!$J$83:$J$87</c:f>
              <c:numCache>
                <c:formatCode>General</c:formatCode>
                <c:ptCount val="5"/>
                <c:pt idx="0">
                  <c:v>0</c:v>
                </c:pt>
                <c:pt idx="1">
                  <c:v>0.93</c:v>
                </c:pt>
                <c:pt idx="2">
                  <c:v>0.88</c:v>
                </c:pt>
                <c:pt idx="3">
                  <c:v>0.82</c:v>
                </c:pt>
                <c:pt idx="4">
                  <c:v>0.7</c:v>
                </c:pt>
              </c:numCache>
            </c:numRef>
          </c:val>
          <c:extLst>
            <c:ext xmlns:c16="http://schemas.microsoft.com/office/drawing/2014/chart" uri="{C3380CC4-5D6E-409C-BE32-E72D297353CC}">
              <c16:uniqueId val="{00000000-0DAF-4864-B8AB-BBF3D824860E}"/>
            </c:ext>
          </c:extLst>
        </c:ser>
        <c:dLbls>
          <c:showLegendKey val="0"/>
          <c:showVal val="0"/>
          <c:showCatName val="0"/>
          <c:showSerName val="0"/>
          <c:showPercent val="0"/>
          <c:showBubbleSize val="0"/>
        </c:dLbls>
        <c:gapWidth val="150"/>
        <c:shape val="box"/>
        <c:axId val="153932928"/>
        <c:axId val="153934464"/>
        <c:axId val="0"/>
      </c:bar3DChart>
      <c:catAx>
        <c:axId val="1539329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934464"/>
        <c:crosses val="autoZero"/>
        <c:auto val="1"/>
        <c:lblAlgn val="ctr"/>
        <c:lblOffset val="100"/>
        <c:noMultiLvlLbl val="0"/>
      </c:catAx>
      <c:valAx>
        <c:axId val="153934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932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E-Business Plan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'[3]Data for Graphs'!$I$41:$I$45</c:f>
              <c:numCache>
                <c:formatCode>General</c:formatCode>
                <c:ptCount val="5"/>
                <c:pt idx="0">
                  <c:v>2010</c:v>
                </c:pt>
                <c:pt idx="1">
                  <c:v>2011</c:v>
                </c:pt>
                <c:pt idx="2">
                  <c:v>2012</c:v>
                </c:pt>
                <c:pt idx="3">
                  <c:v>2013</c:v>
                </c:pt>
              </c:numCache>
            </c:numRef>
          </c:cat>
          <c:val>
            <c:numRef>
              <c:f>'[3]Data for Graphs'!$J$41:$J$45</c:f>
              <c:numCache>
                <c:formatCode>General</c:formatCode>
                <c:ptCount val="5"/>
                <c:pt idx="0">
                  <c:v>0.68</c:v>
                </c:pt>
                <c:pt idx="1">
                  <c:v>0.9</c:v>
                </c:pt>
                <c:pt idx="2">
                  <c:v>0.92</c:v>
                </c:pt>
                <c:pt idx="3">
                  <c:v>0.86</c:v>
                </c:pt>
              </c:numCache>
            </c:numRef>
          </c:val>
          <c:extLst>
            <c:ext xmlns:c16="http://schemas.microsoft.com/office/drawing/2014/chart" uri="{C3380CC4-5D6E-409C-BE32-E72D297353CC}">
              <c16:uniqueId val="{00000000-D73B-4900-BB45-3676953870F4}"/>
            </c:ext>
          </c:extLst>
        </c:ser>
        <c:dLbls>
          <c:showLegendKey val="0"/>
          <c:showVal val="0"/>
          <c:showCatName val="0"/>
          <c:showSerName val="0"/>
          <c:showPercent val="0"/>
          <c:showBubbleSize val="0"/>
        </c:dLbls>
        <c:gapWidth val="150"/>
        <c:shape val="box"/>
        <c:axId val="155837568"/>
        <c:axId val="155839104"/>
        <c:axId val="0"/>
      </c:bar3DChart>
      <c:catAx>
        <c:axId val="1558375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839104"/>
        <c:crosses val="autoZero"/>
        <c:auto val="1"/>
        <c:lblAlgn val="ctr"/>
        <c:lblOffset val="100"/>
        <c:noMultiLvlLbl val="0"/>
      </c:catAx>
      <c:valAx>
        <c:axId val="1558391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837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Identify IS Problem</a:t>
            </a:r>
            <a:r>
              <a:rPr lang="en-US" b="1" baseline="0"/>
              <a:t> </a:t>
            </a:r>
            <a:endParaRPr lang="en-US" b="1"/>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'[3]Data for Graphs'!$A$61:$A$65</c:f>
              <c:numCache>
                <c:formatCode>General</c:formatCode>
                <c:ptCount val="5"/>
                <c:pt idx="0">
                  <c:v>2013</c:v>
                </c:pt>
                <c:pt idx="1">
                  <c:v>2014</c:v>
                </c:pt>
                <c:pt idx="2">
                  <c:v>2015</c:v>
                </c:pt>
                <c:pt idx="3">
                  <c:v>2016</c:v>
                </c:pt>
                <c:pt idx="4">
                  <c:v>2017</c:v>
                </c:pt>
              </c:numCache>
            </c:numRef>
          </c:cat>
          <c:val>
            <c:numRef>
              <c:f>'[3]Data for Graphs'!$B$61:$B$65</c:f>
              <c:numCache>
                <c:formatCode>General</c:formatCode>
                <c:ptCount val="5"/>
                <c:pt idx="0">
                  <c:v>0</c:v>
                </c:pt>
                <c:pt idx="1">
                  <c:v>0.93</c:v>
                </c:pt>
                <c:pt idx="2">
                  <c:v>0.93</c:v>
                </c:pt>
                <c:pt idx="3">
                  <c:v>0.91</c:v>
                </c:pt>
                <c:pt idx="4">
                  <c:v>0.8</c:v>
                </c:pt>
              </c:numCache>
            </c:numRef>
          </c:val>
          <c:extLst>
            <c:ext xmlns:c16="http://schemas.microsoft.com/office/drawing/2014/chart" uri="{C3380CC4-5D6E-409C-BE32-E72D297353CC}">
              <c16:uniqueId val="{00000000-548A-4318-AA29-E8E5F7B61449}"/>
            </c:ext>
          </c:extLst>
        </c:ser>
        <c:dLbls>
          <c:showLegendKey val="0"/>
          <c:showVal val="0"/>
          <c:showCatName val="0"/>
          <c:showSerName val="0"/>
          <c:showPercent val="0"/>
          <c:showBubbleSize val="0"/>
        </c:dLbls>
        <c:gapWidth val="150"/>
        <c:shape val="box"/>
        <c:axId val="156003328"/>
        <c:axId val="156005120"/>
        <c:axId val="0"/>
      </c:bar3DChart>
      <c:catAx>
        <c:axId val="1560033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005120"/>
        <c:crosses val="autoZero"/>
        <c:auto val="1"/>
        <c:lblAlgn val="ctr"/>
        <c:lblOffset val="100"/>
        <c:noMultiLvlLbl val="0"/>
      </c:catAx>
      <c:valAx>
        <c:axId val="156005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003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Research and Documentation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'[3]Data for Graphs'!$E$60:$E$64</c:f>
              <c:numCache>
                <c:formatCode>General</c:formatCode>
                <c:ptCount val="5"/>
                <c:pt idx="0">
                  <c:v>2013</c:v>
                </c:pt>
                <c:pt idx="1">
                  <c:v>2014</c:v>
                </c:pt>
                <c:pt idx="2">
                  <c:v>2015</c:v>
                </c:pt>
                <c:pt idx="3">
                  <c:v>2016</c:v>
                </c:pt>
                <c:pt idx="4">
                  <c:v>2017</c:v>
                </c:pt>
              </c:numCache>
            </c:numRef>
          </c:cat>
          <c:val>
            <c:numRef>
              <c:f>'[3]Data for Graphs'!$F$60:$F$64</c:f>
              <c:numCache>
                <c:formatCode>General</c:formatCode>
                <c:ptCount val="5"/>
                <c:pt idx="0">
                  <c:v>0</c:v>
                </c:pt>
                <c:pt idx="1">
                  <c:v>0.99</c:v>
                </c:pt>
                <c:pt idx="2">
                  <c:v>0.84</c:v>
                </c:pt>
                <c:pt idx="3">
                  <c:v>0.82</c:v>
                </c:pt>
                <c:pt idx="4">
                  <c:v>0.72</c:v>
                </c:pt>
              </c:numCache>
            </c:numRef>
          </c:val>
          <c:extLst>
            <c:ext xmlns:c16="http://schemas.microsoft.com/office/drawing/2014/chart" uri="{C3380CC4-5D6E-409C-BE32-E72D297353CC}">
              <c16:uniqueId val="{00000000-7F83-41AE-B102-5BC8BEE0F4A8}"/>
            </c:ext>
          </c:extLst>
        </c:ser>
        <c:dLbls>
          <c:showLegendKey val="0"/>
          <c:showVal val="0"/>
          <c:showCatName val="0"/>
          <c:showSerName val="0"/>
          <c:showPercent val="0"/>
          <c:showBubbleSize val="0"/>
        </c:dLbls>
        <c:gapWidth val="150"/>
        <c:shape val="box"/>
        <c:axId val="156046464"/>
        <c:axId val="156048000"/>
        <c:axId val="0"/>
      </c:bar3DChart>
      <c:catAx>
        <c:axId val="1560464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048000"/>
        <c:crosses val="autoZero"/>
        <c:auto val="1"/>
        <c:lblAlgn val="ctr"/>
        <c:lblOffset val="100"/>
        <c:noMultiLvlLbl val="0"/>
      </c:catAx>
      <c:valAx>
        <c:axId val="156048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046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Install and Maintain Hardware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'[3]Data for Graphs'!$I$83:$I$87</c15:sqref>
                  </c15:fullRef>
                </c:ext>
              </c:extLst>
              <c:f>'[5]Data for Graphs'!$I$83:$I$86</c:f>
              <c:numCache>
                <c:formatCode>General</c:formatCode>
                <c:ptCount val="4"/>
                <c:pt idx="0">
                  <c:v>2013</c:v>
                </c:pt>
                <c:pt idx="1">
                  <c:v>2014</c:v>
                </c:pt>
                <c:pt idx="2">
                  <c:v>2015</c:v>
                </c:pt>
                <c:pt idx="3">
                  <c:v>2016</c:v>
                </c:pt>
              </c:numCache>
            </c:numRef>
          </c:cat>
          <c:val>
            <c:numRef>
              <c:extLst>
                <c:ext xmlns:c15="http://schemas.microsoft.com/office/drawing/2012/chart" uri="{02D57815-91ED-43cb-92C2-25804820EDAC}">
                  <c15:fullRef>
                    <c15:sqref>'[3]Data for Graphs'!$J$83:$J$87</c15:sqref>
                  </c15:fullRef>
                </c:ext>
              </c:extLst>
              <c:f>'[5]Data for Graphs'!$J$83:$J$86</c:f>
              <c:numCache>
                <c:formatCode>General</c:formatCode>
                <c:ptCount val="4"/>
                <c:pt idx="0">
                  <c:v>0</c:v>
                </c:pt>
                <c:pt idx="1">
                  <c:v>0.93</c:v>
                </c:pt>
                <c:pt idx="2">
                  <c:v>0.88</c:v>
                </c:pt>
                <c:pt idx="3">
                  <c:v>0.82</c:v>
                </c:pt>
              </c:numCache>
            </c:numRef>
          </c:val>
          <c:extLst>
            <c:ext xmlns:c16="http://schemas.microsoft.com/office/drawing/2014/chart" uri="{C3380CC4-5D6E-409C-BE32-E72D297353CC}">
              <c16:uniqueId val="{00000000-1765-4A4B-ABE8-519D1357E7D9}"/>
            </c:ext>
          </c:extLst>
        </c:ser>
        <c:dLbls>
          <c:showLegendKey val="0"/>
          <c:showVal val="0"/>
          <c:showCatName val="0"/>
          <c:showSerName val="0"/>
          <c:showPercent val="0"/>
          <c:showBubbleSize val="0"/>
        </c:dLbls>
        <c:gapWidth val="150"/>
        <c:shape val="box"/>
        <c:axId val="148811136"/>
        <c:axId val="148825216"/>
        <c:axId val="0"/>
      </c:bar3DChart>
      <c:catAx>
        <c:axId val="1488111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825216"/>
        <c:crosses val="autoZero"/>
        <c:auto val="1"/>
        <c:lblAlgn val="ctr"/>
        <c:lblOffset val="100"/>
        <c:noMultiLvlLbl val="0"/>
      </c:catAx>
      <c:valAx>
        <c:axId val="148825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811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Early Alerts by 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'Early Alert Graphs'!$A$15</c:f>
              <c:strCache>
                <c:ptCount val="1"/>
                <c:pt idx="0">
                  <c:v>ACC</c:v>
                </c:pt>
              </c:strCache>
            </c:strRef>
          </c:tx>
          <c:spPr>
            <a:solidFill>
              <a:schemeClr val="accent1"/>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Graphs'!$B$15:$E$15</c:f>
              <c:numCache>
                <c:formatCode>General</c:formatCode>
                <c:ptCount val="4"/>
                <c:pt idx="0">
                  <c:v>163</c:v>
                </c:pt>
                <c:pt idx="1">
                  <c:v>134</c:v>
                </c:pt>
                <c:pt idx="2">
                  <c:v>199</c:v>
                </c:pt>
                <c:pt idx="3">
                  <c:v>127</c:v>
                </c:pt>
              </c:numCache>
            </c:numRef>
          </c:val>
          <c:extLst>
            <c:ext xmlns:c16="http://schemas.microsoft.com/office/drawing/2014/chart" uri="{C3380CC4-5D6E-409C-BE32-E72D297353CC}">
              <c16:uniqueId val="{00000000-06B8-48EE-9698-263E545CEEE7}"/>
            </c:ext>
          </c:extLst>
        </c:ser>
        <c:ser>
          <c:idx val="1"/>
          <c:order val="1"/>
          <c:tx>
            <c:strRef>
              <c:f>'Early Alert Graphs'!$A$16</c:f>
              <c:strCache>
                <c:ptCount val="1"/>
                <c:pt idx="0">
                  <c:v>BUS</c:v>
                </c:pt>
              </c:strCache>
            </c:strRef>
          </c:tx>
          <c:spPr>
            <a:solidFill>
              <a:schemeClr val="accent2"/>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Graphs'!$B$16:$E$16</c:f>
              <c:numCache>
                <c:formatCode>General</c:formatCode>
                <c:ptCount val="4"/>
                <c:pt idx="0">
                  <c:v>417</c:v>
                </c:pt>
                <c:pt idx="1">
                  <c:v>330</c:v>
                </c:pt>
                <c:pt idx="2">
                  <c:v>379</c:v>
                </c:pt>
                <c:pt idx="3">
                  <c:v>265</c:v>
                </c:pt>
              </c:numCache>
            </c:numRef>
          </c:val>
          <c:extLst>
            <c:ext xmlns:c16="http://schemas.microsoft.com/office/drawing/2014/chart" uri="{C3380CC4-5D6E-409C-BE32-E72D297353CC}">
              <c16:uniqueId val="{00000001-06B8-48EE-9698-263E545CEEE7}"/>
            </c:ext>
          </c:extLst>
        </c:ser>
        <c:ser>
          <c:idx val="2"/>
          <c:order val="2"/>
          <c:tx>
            <c:strRef>
              <c:f>'Early Alert Graphs'!$A$17</c:f>
              <c:strCache>
                <c:ptCount val="1"/>
                <c:pt idx="0">
                  <c:v>IST</c:v>
                </c:pt>
              </c:strCache>
            </c:strRef>
          </c:tx>
          <c:spPr>
            <a:solidFill>
              <a:schemeClr val="accent3"/>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Graphs'!$B$17:$E$17</c:f>
              <c:numCache>
                <c:formatCode>General</c:formatCode>
                <c:ptCount val="4"/>
                <c:pt idx="0">
                  <c:v>388</c:v>
                </c:pt>
                <c:pt idx="1">
                  <c:v>651</c:v>
                </c:pt>
                <c:pt idx="2">
                  <c:v>873</c:v>
                </c:pt>
                <c:pt idx="3">
                  <c:v>533</c:v>
                </c:pt>
              </c:numCache>
            </c:numRef>
          </c:val>
          <c:extLst>
            <c:ext xmlns:c16="http://schemas.microsoft.com/office/drawing/2014/chart" uri="{C3380CC4-5D6E-409C-BE32-E72D297353CC}">
              <c16:uniqueId val="{00000002-06B8-48EE-9698-263E545CEEE7}"/>
            </c:ext>
          </c:extLst>
        </c:ser>
        <c:dLbls>
          <c:showLegendKey val="0"/>
          <c:showVal val="0"/>
          <c:showCatName val="0"/>
          <c:showSerName val="0"/>
          <c:showPercent val="0"/>
          <c:showBubbleSize val="0"/>
        </c:dLbls>
        <c:gapWidth val="150"/>
        <c:overlap val="100"/>
        <c:axId val="853191488"/>
        <c:axId val="853198144"/>
      </c:barChart>
      <c:catAx>
        <c:axId val="85319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8144"/>
        <c:crosses val="autoZero"/>
        <c:auto val="1"/>
        <c:lblAlgn val="ctr"/>
        <c:lblOffset val="100"/>
        <c:noMultiLvlLbl val="0"/>
      </c:catAx>
      <c:valAx>
        <c:axId val="853198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1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Average Visits per Student</a:t>
            </a:r>
          </a:p>
        </c:rich>
      </c:tx>
      <c:layout>
        <c:manualLayout>
          <c:xMode val="edge"/>
          <c:yMode val="edge"/>
          <c:x val="0.28516218081435474"/>
          <c:y val="3.2669724201287949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Graphs'!$B$6:$N$6</c:f>
              <c:numCache>
                <c:formatCode>0.0</c:formatCode>
                <c:ptCount val="13"/>
                <c:pt idx="0">
                  <c:v>4.5784313725490193</c:v>
                </c:pt>
                <c:pt idx="1">
                  <c:v>3.6315789473684212</c:v>
                </c:pt>
                <c:pt idx="2">
                  <c:v>4.8202247191011232</c:v>
                </c:pt>
                <c:pt idx="3">
                  <c:v>4.7021276595744679</c:v>
                </c:pt>
                <c:pt idx="4">
                  <c:v>4.0526315789473681</c:v>
                </c:pt>
                <c:pt idx="5">
                  <c:v>5.591549295774648</c:v>
                </c:pt>
                <c:pt idx="6">
                  <c:v>4.6867469879518069</c:v>
                </c:pt>
                <c:pt idx="7">
                  <c:v>2.875</c:v>
                </c:pt>
                <c:pt idx="8">
                  <c:v>3.4666666666666668</c:v>
                </c:pt>
                <c:pt idx="9">
                  <c:v>6.25</c:v>
                </c:pt>
                <c:pt idx="10">
                  <c:v>5.2</c:v>
                </c:pt>
                <c:pt idx="11">
                  <c:v>4.0151515151515156</c:v>
                </c:pt>
                <c:pt idx="12">
                  <c:v>4.0857142857142854</c:v>
                </c:pt>
              </c:numCache>
            </c:numRef>
          </c:val>
          <c:extLst>
            <c:ext xmlns:c16="http://schemas.microsoft.com/office/drawing/2014/chart" uri="{C3380CC4-5D6E-409C-BE32-E72D297353CC}">
              <c16:uniqueId val="{00000000-EAF5-4041-8FD7-94D2CAA10743}"/>
            </c:ext>
          </c:extLst>
        </c:ser>
        <c:dLbls>
          <c:showLegendKey val="0"/>
          <c:showVal val="0"/>
          <c:showCatName val="0"/>
          <c:showSerName val="0"/>
          <c:showPercent val="0"/>
          <c:showBubbleSize val="0"/>
        </c:dLbls>
        <c:gapWidth val="75"/>
        <c:overlap val="-25"/>
        <c:axId val="225557888"/>
        <c:axId val="229815424"/>
      </c:barChart>
      <c:catAx>
        <c:axId val="225557888"/>
        <c:scaling>
          <c:orientation val="minMax"/>
        </c:scaling>
        <c:delete val="0"/>
        <c:axPos val="b"/>
        <c:numFmt formatCode="General" sourceLinked="0"/>
        <c:majorTickMark val="none"/>
        <c:minorTickMark val="none"/>
        <c:tickLblPos val="nextTo"/>
        <c:txPr>
          <a:bodyPr rot="-258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Students Tutored  Relative to Enrollment</a:t>
            </a:r>
          </a:p>
        </c:rich>
      </c:tx>
      <c:overlay val="0"/>
    </c:title>
    <c:autoTitleDeleted val="0"/>
    <c:plotArea>
      <c:layout/>
      <c:barChart>
        <c:barDir val="col"/>
        <c:grouping val="clustered"/>
        <c:varyColors val="0"/>
        <c:ser>
          <c:idx val="1"/>
          <c:order val="1"/>
          <c:tx>
            <c:strRef>
              <c:f>'Tutoring Graphs'!$A$9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Graphs'!$B$9:$N$9</c:f>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extLst xmlns:c15="http://schemas.microsoft.com/office/drawing/2012/chart"/>
            </c:numRef>
          </c:val>
          <c:extLst xmlns:c15="http://schemas.microsoft.com/office/drawing/2012/chart">
            <c:ext xmlns:c16="http://schemas.microsoft.com/office/drawing/2014/chart" uri="{C3380CC4-5D6E-409C-BE32-E72D297353CC}">
              <c16:uniqueId val="{00000000-500A-4A5B-9470-F30D774A1079}"/>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0"/>
                <c:order val="0"/>
                <c:tx>
                  <c:strRef>
                    <c:extLst>
                      <c:ex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c:ext xmlns:c16="http://schemas.microsoft.com/office/drawing/2014/chart" uri="{C3380CC4-5D6E-409C-BE32-E72D297353CC}">
                    <c16:uniqueId val="{00000001-500A-4A5B-9470-F30D774A1079}"/>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Average Visits Per</a:t>
            </a:r>
            <a:r>
              <a:rPr lang="en-US" sz="1400" baseline="0"/>
              <a:t> Student</a:t>
            </a:r>
            <a:endParaRPr lang="en-US" sz="1400"/>
          </a:p>
        </c:rich>
      </c:tx>
      <c:layout>
        <c:manualLayout>
          <c:xMode val="edge"/>
          <c:yMode val="edge"/>
          <c:x val="0.28641212301292535"/>
          <c:y val="4.0837072785256688E-2"/>
        </c:manualLayout>
      </c:layout>
      <c:overlay val="0"/>
    </c:title>
    <c:autoTitleDeleted val="0"/>
    <c:plotArea>
      <c:layout/>
      <c:barChart>
        <c:barDir val="col"/>
        <c:grouping val="clustered"/>
        <c:varyColors val="0"/>
        <c:ser>
          <c:idx val="2"/>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Graphs'!$B$16:$N$16</c:f>
              <c:numCache>
                <c:formatCode>0.0</c:formatCode>
                <c:ptCount val="13"/>
                <c:pt idx="0">
                  <c:v>5.4968553459119498</c:v>
                </c:pt>
                <c:pt idx="1">
                  <c:v>4.6603773584905657</c:v>
                </c:pt>
                <c:pt idx="2">
                  <c:v>3.223529411764706</c:v>
                </c:pt>
                <c:pt idx="3">
                  <c:v>4.5</c:v>
                </c:pt>
                <c:pt idx="4">
                  <c:v>2.8113207547169812</c:v>
                </c:pt>
                <c:pt idx="5">
                  <c:v>3.9313725490196076</c:v>
                </c:pt>
                <c:pt idx="6">
                  <c:v>5.5185185185185182</c:v>
                </c:pt>
                <c:pt idx="7">
                  <c:v>2.5652173913043477</c:v>
                </c:pt>
                <c:pt idx="8">
                  <c:v>2.9393939393939394</c:v>
                </c:pt>
                <c:pt idx="9">
                  <c:v>4.195876288659794</c:v>
                </c:pt>
                <c:pt idx="10">
                  <c:v>3.0769230769230771</c:v>
                </c:pt>
                <c:pt idx="11">
                  <c:v>4.3278688524590168</c:v>
                </c:pt>
                <c:pt idx="12">
                  <c:v>4.3278688524590168</c:v>
                </c:pt>
              </c:numCache>
            </c:numRef>
          </c:val>
          <c:extLst>
            <c:ext xmlns:c16="http://schemas.microsoft.com/office/drawing/2014/chart" uri="{C3380CC4-5D6E-409C-BE32-E72D297353CC}">
              <c16:uniqueId val="{00000000-251A-4226-B506-ED65728D51FB}"/>
            </c:ext>
          </c:extLst>
        </c:ser>
        <c:dLbls>
          <c:showLegendKey val="0"/>
          <c:showVal val="0"/>
          <c:showCatName val="0"/>
          <c:showSerName val="0"/>
          <c:showPercent val="0"/>
          <c:showBubbleSize val="0"/>
        </c:dLbls>
        <c:gapWidth val="75"/>
        <c:overlap val="-25"/>
        <c:axId val="225557888"/>
        <c:axId val="229815424"/>
        <c:extLst/>
      </c:barChart>
      <c:catAx>
        <c:axId val="225557888"/>
        <c:scaling>
          <c:orientation val="minMax"/>
        </c:scaling>
        <c:delete val="0"/>
        <c:axPos val="b"/>
        <c:numFmt formatCode="General" sourceLinked="0"/>
        <c:majorTickMark val="none"/>
        <c:minorTickMark val="none"/>
        <c:tickLblPos val="nextTo"/>
        <c:txPr>
          <a:bodyPr rot="-324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Students</a:t>
            </a:r>
            <a:r>
              <a:rPr lang="en-US" sz="1400" baseline="0"/>
              <a:t> Tutored </a:t>
            </a:r>
            <a:r>
              <a:rPr lang="en-US" sz="1400"/>
              <a:t>Relative to Enrollment</a:t>
            </a:r>
          </a:p>
        </c:rich>
      </c:tx>
      <c:layout>
        <c:manualLayout>
          <c:xMode val="edge"/>
          <c:yMode val="edge"/>
          <c:x val="0.19416893643011607"/>
          <c:y val="3.3668614003894676E-2"/>
        </c:manualLayout>
      </c:layout>
      <c:overlay val="0"/>
    </c:title>
    <c:autoTitleDeleted val="0"/>
    <c:plotArea>
      <c:layout/>
      <c:barChart>
        <c:barDir val="col"/>
        <c:grouping val="clustered"/>
        <c:varyColors val="0"/>
        <c:ser>
          <c:idx val="3"/>
          <c:order val="1"/>
          <c:tx>
            <c:strRef>
              <c:f>'Tutoring Graphs'!$A$19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Graphs'!$B$19:$N$19</c:f>
              <c:numCache>
                <c:formatCode>0.0%</c:formatCode>
                <c:ptCount val="13"/>
                <c:pt idx="0">
                  <c:v>7.5391180654338544E-2</c:v>
                </c:pt>
                <c:pt idx="1">
                  <c:v>0.11276595744680851</c:v>
                </c:pt>
                <c:pt idx="2">
                  <c:v>5.7862491490810075E-2</c:v>
                </c:pt>
                <c:pt idx="3">
                  <c:v>6.0435699226985246E-2</c:v>
                </c:pt>
                <c:pt idx="4">
                  <c:v>0.11751662971175167</c:v>
                </c:pt>
                <c:pt idx="5">
                  <c:v>6.0895522388059703E-2</c:v>
                </c:pt>
                <c:pt idx="6">
                  <c:v>0.10052122114668652</c:v>
                </c:pt>
                <c:pt idx="7">
                  <c:v>6.9486404833836862E-2</c:v>
                </c:pt>
                <c:pt idx="8">
                  <c:v>2.2540983606557378E-2</c:v>
                </c:pt>
                <c:pt idx="9">
                  <c:v>8.1925675675675672E-2</c:v>
                </c:pt>
                <c:pt idx="10">
                  <c:v>3.5135135135135137E-2</c:v>
                </c:pt>
                <c:pt idx="11">
                  <c:v>5.5454545454545458E-2</c:v>
                </c:pt>
                <c:pt idx="12">
                  <c:v>5.7819905213270142E-2</c:v>
                </c:pt>
              </c:numCache>
              <c:extLst xmlns:c15="http://schemas.microsoft.com/office/drawing/2012/chart"/>
            </c:numRef>
          </c:val>
          <c:extLst>
            <c:ext xmlns:c16="http://schemas.microsoft.com/office/drawing/2014/chart" uri="{C3380CC4-5D6E-409C-BE32-E72D297353CC}">
              <c16:uniqueId val="{00000000-A50E-4840-BD29-27559E67EADE}"/>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2"/>
                <c:order val="0"/>
                <c:tx>
                  <c:strRef>
                    <c:extLst>
                      <c:ext uri="{02D57815-91ED-43cb-92C2-25804820EDAC}">
                        <c15:formulaRef>
                          <c15:sqref>'Tutoring Graphs'!$A$18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'Tutoring Graphs'!$B$13:$N$13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Graphs'!$B$18:$N$18</c15:sqref>
                        </c15:formulaRef>
                      </c:ext>
                    </c:extLst>
                    <c:numCache>
                      <c:formatCode>0.0%</c:formatCode>
                      <c:ptCount val="13"/>
                      <c:pt idx="0">
                        <c:v>0.4144144144144144</c:v>
                      </c:pt>
                      <c:pt idx="1">
                        <c:v>0.52553191489361706</c:v>
                      </c:pt>
                      <c:pt idx="2">
                        <c:v>0.1865214431586113</c:v>
                      </c:pt>
                      <c:pt idx="3">
                        <c:v>0.27196064652143359</c:v>
                      </c:pt>
                      <c:pt idx="4">
                        <c:v>0.3303769401330377</c:v>
                      </c:pt>
                      <c:pt idx="5">
                        <c:v>0.23940298507462687</c:v>
                      </c:pt>
                      <c:pt idx="6">
                        <c:v>0.55472822040208492</c:v>
                      </c:pt>
                      <c:pt idx="7">
                        <c:v>0.1782477341389728</c:v>
                      </c:pt>
                      <c:pt idx="8" formatCode="0%">
                        <c:v>6.62568306010929E-2</c:v>
                      </c:pt>
                      <c:pt idx="9" formatCode="0%">
                        <c:v>0.34375</c:v>
                      </c:pt>
                      <c:pt idx="10" formatCode="0%">
                        <c:v>0.10810810810810811</c:v>
                      </c:pt>
                      <c:pt idx="11" formatCode="0%">
                        <c:v>0.24</c:v>
                      </c:pt>
                      <c:pt idx="12" formatCode="0%">
                        <c:v>0.25023696682464452</c:v>
                      </c:pt>
                    </c:numCache>
                  </c:numRef>
                </c:val>
                <c:extLst>
                  <c:ext xmlns:c16="http://schemas.microsoft.com/office/drawing/2014/chart" uri="{C3380CC4-5D6E-409C-BE32-E72D297353CC}">
                    <c16:uniqueId val="{00000001-A50E-4840-BD29-27559E67EADE}"/>
                  </c:ext>
                </c:extLst>
              </c15:ser>
            </c15:filteredBarSeries>
            <c15:filteredBarSeries>
              <c15:ser>
                <c:idx val="0"/>
                <c:order val="2"/>
                <c:tx>
                  <c:strRef>
                    <c:extLst xmlns:c15="http://schemas.microsoft.com/office/drawing/2012/chart">
                      <c:ext xmlns:c15="http://schemas.microsoft.com/office/drawing/2012/char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xmlns:c15="http://schemas.microsoft.com/office/drawing/2012/chart">
                  <c:ext xmlns:c16="http://schemas.microsoft.com/office/drawing/2014/chart" uri="{C3380CC4-5D6E-409C-BE32-E72D297353CC}">
                    <c16:uniqueId val="{00000002-A50E-4840-BD29-27559E67EADE}"/>
                  </c:ext>
                </c:extLst>
              </c15:ser>
            </c15:filteredBarSeries>
            <c15:filteredBarSeries>
              <c15:ser>
                <c:idx val="1"/>
                <c:order val="3"/>
                <c:tx>
                  <c:strRef>
                    <c:extLst xmlns:c15="http://schemas.microsoft.com/office/drawing/2012/chart">
                      <c:ext xmlns:c15="http://schemas.microsoft.com/office/drawing/2012/chart" uri="{02D57815-91ED-43cb-92C2-25804820EDAC}">
                        <c15:formulaRef>
                          <c15:sqref>'Tutoring Graphs'!$A$9</c15:sqref>
                        </c15:formulaRef>
                      </c:ext>
                    </c:extLst>
                    <c:strCache>
                      <c:ptCount val="1"/>
                      <c:pt idx="0">
                        <c:v>Ratio students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Graphs'!$B$9:$N$9</c15:sqref>
                        </c15:formulaRef>
                      </c:ext>
                    </c:extLst>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numRef>
                </c:val>
                <c:extLst xmlns:c15="http://schemas.microsoft.com/office/drawing/2012/chart">
                  <c:ext xmlns:c16="http://schemas.microsoft.com/office/drawing/2014/chart" uri="{C3380CC4-5D6E-409C-BE32-E72D297353CC}">
                    <c16:uniqueId val="{00000003-A50E-4840-BD29-27559E67EADE}"/>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4" Type="http://schemas.openxmlformats.org/officeDocument/2006/relationships/chart" Target="../charts/chart2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12" Type="http://schemas.openxmlformats.org/officeDocument/2006/relationships/chart" Target="../charts/chart35.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11" Type="http://schemas.openxmlformats.org/officeDocument/2006/relationships/chart" Target="../charts/chart34.xml"/><Relationship Id="rId5" Type="http://schemas.openxmlformats.org/officeDocument/2006/relationships/chart" Target="../charts/chart28.xml"/><Relationship Id="rId10" Type="http://schemas.openxmlformats.org/officeDocument/2006/relationships/chart" Target="../charts/chart33.xml"/><Relationship Id="rId4" Type="http://schemas.openxmlformats.org/officeDocument/2006/relationships/chart" Target="../charts/chart27.xml"/><Relationship Id="rId9" Type="http://schemas.openxmlformats.org/officeDocument/2006/relationships/chart" Target="../charts/chart32.xml"/></Relationships>
</file>

<file path=xl/drawings/drawing1.xml><?xml version="1.0" encoding="utf-8"?>
<xdr:wsDr xmlns:xdr="http://schemas.openxmlformats.org/drawingml/2006/spreadsheetDrawing" xmlns:a="http://schemas.openxmlformats.org/drawingml/2006/main">
  <xdr:twoCellAnchor>
    <xdr:from>
      <xdr:col>5</xdr:col>
      <xdr:colOff>63500</xdr:colOff>
      <xdr:row>8</xdr:row>
      <xdr:rowOff>0</xdr:rowOff>
    </xdr:from>
    <xdr:to>
      <xdr:col>5</xdr:col>
      <xdr:colOff>3629025</xdr:colOff>
      <xdr:row>8</xdr:row>
      <xdr:rowOff>28575</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26831</xdr:colOff>
      <xdr:row>9</xdr:row>
      <xdr:rowOff>52915</xdr:rowOff>
    </xdr:from>
    <xdr:to>
      <xdr:col>6</xdr:col>
      <xdr:colOff>6961</xdr:colOff>
      <xdr:row>10</xdr:row>
      <xdr:rowOff>9524</xdr:rowOff>
    </xdr:to>
    <xdr:graphicFrame macro="">
      <xdr:nvGraphicFramePr>
        <xdr:cNvPr id="39" name="Chart 38">
          <a:extLst>
            <a:ext uri="{FF2B5EF4-FFF2-40B4-BE49-F238E27FC236}">
              <a16:creationId xmlns:a16="http://schemas.microsoft.com/office/drawing/2014/main" id="{00000000-0008-0000-03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10</xdr:row>
      <xdr:rowOff>76200</xdr:rowOff>
    </xdr:from>
    <xdr:to>
      <xdr:col>6</xdr:col>
      <xdr:colOff>5903</xdr:colOff>
      <xdr:row>10</xdr:row>
      <xdr:rowOff>2076450</xdr:rowOff>
    </xdr:to>
    <xdr:graphicFrame macro="">
      <xdr:nvGraphicFramePr>
        <xdr:cNvPr id="41" name="Chart 40">
          <a:extLst>
            <a:ext uri="{FF2B5EF4-FFF2-40B4-BE49-F238E27FC236}">
              <a16:creationId xmlns:a16="http://schemas.microsoft.com/office/drawing/2014/main" id="{00000000-0008-0000-0300-00004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26831</xdr:colOff>
      <xdr:row>11</xdr:row>
      <xdr:rowOff>0</xdr:rowOff>
    </xdr:from>
    <xdr:to>
      <xdr:col>6</xdr:col>
      <xdr:colOff>5903</xdr:colOff>
      <xdr:row>12</xdr:row>
      <xdr:rowOff>0</xdr:rowOff>
    </xdr:to>
    <xdr:graphicFrame macro="">
      <xdr:nvGraphicFramePr>
        <xdr:cNvPr id="42" name="Chart 41">
          <a:extLst>
            <a:ext uri="{FF2B5EF4-FFF2-40B4-BE49-F238E27FC236}">
              <a16:creationId xmlns:a16="http://schemas.microsoft.com/office/drawing/2014/main" id="{00000000-0008-0000-03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72119</xdr:colOff>
      <xdr:row>1</xdr:row>
      <xdr:rowOff>0</xdr:rowOff>
    </xdr:from>
    <xdr:to>
      <xdr:col>18</xdr:col>
      <xdr:colOff>364218</xdr:colOff>
      <xdr:row>5</xdr:row>
      <xdr:rowOff>3307686</xdr:rowOff>
    </xdr:to>
    <xdr:sp macro="" textlink="">
      <xdr:nvSpPr>
        <xdr:cNvPr id="10241" name="Object 1" hidden="1">
          <a:extLst>
            <a:ext uri="{63B3BB69-23CF-44E3-9099-C40C66FF867C}">
              <a14:compatExt xmlns:a14="http://schemas.microsoft.com/office/drawing/2010/main" spid="_x0000_s10241"/>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52335</xdr:colOff>
      <xdr:row>2</xdr:row>
      <xdr:rowOff>32054</xdr:rowOff>
    </xdr:from>
    <xdr:to>
      <xdr:col>12</xdr:col>
      <xdr:colOff>320225</xdr:colOff>
      <xdr:row>2</xdr:row>
      <xdr:rowOff>3025625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xdr:row>
      <xdr:rowOff>0</xdr:rowOff>
    </xdr:from>
    <xdr:to>
      <xdr:col>12</xdr:col>
      <xdr:colOff>251209</xdr:colOff>
      <xdr:row>3</xdr:row>
      <xdr:rowOff>3035439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280647</xdr:colOff>
      <xdr:row>3</xdr:row>
      <xdr:rowOff>1</xdr:rowOff>
    </xdr:from>
    <xdr:to>
      <xdr:col>19</xdr:col>
      <xdr:colOff>219808</xdr:colOff>
      <xdr:row>3</xdr:row>
      <xdr:rowOff>3024973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2376017</xdr:colOff>
      <xdr:row>3</xdr:row>
      <xdr:rowOff>3008619</xdr:rowOff>
    </xdr:from>
    <xdr:to>
      <xdr:col>12</xdr:col>
      <xdr:colOff>261676</xdr:colOff>
      <xdr:row>4</xdr:row>
      <xdr:rowOff>1339780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262984</xdr:colOff>
      <xdr:row>3</xdr:row>
      <xdr:rowOff>3038384</xdr:rowOff>
    </xdr:from>
    <xdr:to>
      <xdr:col>19</xdr:col>
      <xdr:colOff>219807</xdr:colOff>
      <xdr:row>4</xdr:row>
      <xdr:rowOff>1308379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5</xdr:row>
      <xdr:rowOff>0</xdr:rowOff>
    </xdr:from>
    <xdr:to>
      <xdr:col>12</xdr:col>
      <xdr:colOff>330200</xdr:colOff>
      <xdr:row>5</xdr:row>
      <xdr:rowOff>4533900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397748</xdr:colOff>
      <xdr:row>5</xdr:row>
      <xdr:rowOff>0</xdr:rowOff>
    </xdr:from>
    <xdr:to>
      <xdr:col>20</xdr:col>
      <xdr:colOff>74734</xdr:colOff>
      <xdr:row>5</xdr:row>
      <xdr:rowOff>2972638</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6</xdr:row>
      <xdr:rowOff>0</xdr:rowOff>
    </xdr:from>
    <xdr:to>
      <xdr:col>12</xdr:col>
      <xdr:colOff>322385</xdr:colOff>
      <xdr:row>6</xdr:row>
      <xdr:rowOff>2941236</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7</xdr:row>
      <xdr:rowOff>0</xdr:rowOff>
    </xdr:from>
    <xdr:to>
      <xdr:col>12</xdr:col>
      <xdr:colOff>322385</xdr:colOff>
      <xdr:row>7</xdr:row>
      <xdr:rowOff>2743200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10</xdr:row>
      <xdr:rowOff>85725</xdr:rowOff>
    </xdr:from>
    <xdr:to>
      <xdr:col>10</xdr:col>
      <xdr:colOff>38100</xdr:colOff>
      <xdr:row>24</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76200</xdr:colOff>
      <xdr:row>12</xdr:row>
      <xdr:rowOff>66675</xdr:rowOff>
    </xdr:from>
    <xdr:to>
      <xdr:col>14</xdr:col>
      <xdr:colOff>133350</xdr:colOff>
      <xdr:row>26</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12</xdr:row>
      <xdr:rowOff>76200</xdr:rowOff>
    </xdr:from>
    <xdr:to>
      <xdr:col>6</xdr:col>
      <xdr:colOff>409575</xdr:colOff>
      <xdr:row>26</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142875</xdr:colOff>
      <xdr:row>35</xdr:row>
      <xdr:rowOff>95250</xdr:rowOff>
    </xdr:from>
    <xdr:to>
      <xdr:col>7</xdr:col>
      <xdr:colOff>447675</xdr:colOff>
      <xdr:row>49</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20</xdr:row>
      <xdr:rowOff>119061</xdr:rowOff>
    </xdr:from>
    <xdr:to>
      <xdr:col>8</xdr:col>
      <xdr:colOff>123825</xdr:colOff>
      <xdr:row>36</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xdr:colOff>
      <xdr:row>20</xdr:row>
      <xdr:rowOff>157161</xdr:rowOff>
    </xdr:from>
    <xdr:to>
      <xdr:col>17</xdr:col>
      <xdr:colOff>247650</xdr:colOff>
      <xdr:row>37</xdr:row>
      <xdr:rowOff>28574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247650</xdr:colOff>
      <xdr:row>39</xdr:row>
      <xdr:rowOff>9525</xdr:rowOff>
    </xdr:from>
    <xdr:to>
      <xdr:col>8</xdr:col>
      <xdr:colOff>123825</xdr:colOff>
      <xdr:row>57</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428625</xdr:colOff>
      <xdr:row>39</xdr:row>
      <xdr:rowOff>28575</xdr:rowOff>
    </xdr:from>
    <xdr:to>
      <xdr:col>17</xdr:col>
      <xdr:colOff>180975</xdr:colOff>
      <xdr:row>57</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66675</xdr:colOff>
      <xdr:row>31</xdr:row>
      <xdr:rowOff>138111</xdr:rowOff>
    </xdr:from>
    <xdr:to>
      <xdr:col>17</xdr:col>
      <xdr:colOff>561975</xdr:colOff>
      <xdr:row>50</xdr:row>
      <xdr:rowOff>28574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31</xdr:row>
      <xdr:rowOff>95250</xdr:rowOff>
    </xdr:from>
    <xdr:to>
      <xdr:col>7</xdr:col>
      <xdr:colOff>447675</xdr:colOff>
      <xdr:row>45</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9</xdr:row>
      <xdr:rowOff>52387</xdr:rowOff>
    </xdr:from>
    <xdr:to>
      <xdr:col>2</xdr:col>
      <xdr:colOff>66675</xdr:colOff>
      <xdr:row>18</xdr:row>
      <xdr:rowOff>0</xdr:rowOff>
    </xdr:to>
    <xdr:graphicFrame macro="">
      <xdr:nvGraphicFramePr>
        <xdr:cNvPr id="14" name="Chart 13">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585786</xdr:colOff>
      <xdr:row>7</xdr:row>
      <xdr:rowOff>38100</xdr:rowOff>
    </xdr:from>
    <xdr:to>
      <xdr:col>6</xdr:col>
      <xdr:colOff>333374</xdr:colOff>
      <xdr:row>17</xdr:row>
      <xdr:rowOff>47625</xdr:rowOff>
    </xdr:to>
    <xdr:graphicFrame macro="">
      <xdr:nvGraphicFramePr>
        <xdr:cNvPr id="15" name="Chart 14">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28575</xdr:colOff>
      <xdr:row>8</xdr:row>
      <xdr:rowOff>38100</xdr:rowOff>
    </xdr:from>
    <xdr:to>
      <xdr:col>10</xdr:col>
      <xdr:colOff>495301</xdr:colOff>
      <xdr:row>17</xdr:row>
      <xdr:rowOff>100012</xdr:rowOff>
    </xdr:to>
    <xdr:graphicFrame macro="">
      <xdr:nvGraphicFramePr>
        <xdr:cNvPr id="16" name="Chart 15">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190499</xdr:rowOff>
    </xdr:from>
    <xdr:to>
      <xdr:col>2</xdr:col>
      <xdr:colOff>171450</xdr:colOff>
      <xdr:row>35</xdr:row>
      <xdr:rowOff>0</xdr:rowOff>
    </xdr:to>
    <xdr:graphicFrame macro="">
      <xdr:nvGraphicFramePr>
        <xdr:cNvPr id="17" name="Chart 16">
          <a:extLst>
            <a:ext uri="{FF2B5EF4-FFF2-40B4-BE49-F238E27FC236}">
              <a16:creationId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509587</xdr:colOff>
      <xdr:row>25</xdr:row>
      <xdr:rowOff>95249</xdr:rowOff>
    </xdr:from>
    <xdr:to>
      <xdr:col>7</xdr:col>
      <xdr:colOff>57150</xdr:colOff>
      <xdr:row>35</xdr:row>
      <xdr:rowOff>0</xdr:rowOff>
    </xdr:to>
    <xdr:graphicFrame macro="">
      <xdr:nvGraphicFramePr>
        <xdr:cNvPr id="18" name="Chart 17">
          <a:extLst>
            <a:ext uri="{FF2B5EF4-FFF2-40B4-BE49-F238E27FC236}">
              <a16:creationId xmlns:a16="http://schemas.microsoft.com/office/drawing/2014/main"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200025</xdr:colOff>
      <xdr:row>46</xdr:row>
      <xdr:rowOff>76200</xdr:rowOff>
    </xdr:from>
    <xdr:to>
      <xdr:col>11</xdr:col>
      <xdr:colOff>38099</xdr:colOff>
      <xdr:row>57</xdr:row>
      <xdr:rowOff>123826</xdr:rowOff>
    </xdr:to>
    <xdr:graphicFrame macro="">
      <xdr:nvGraphicFramePr>
        <xdr:cNvPr id="19" name="Chart 18">
          <a:extLst>
            <a:ext uri="{FF2B5EF4-FFF2-40B4-BE49-F238E27FC236}">
              <a16:creationId xmlns:a16="http://schemas.microsoft.com/office/drawing/2014/main" id="{00000000-0008-0000-0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67</xdr:row>
      <xdr:rowOff>90487</xdr:rowOff>
    </xdr:from>
    <xdr:to>
      <xdr:col>2</xdr:col>
      <xdr:colOff>352425</xdr:colOff>
      <xdr:row>77</xdr:row>
      <xdr:rowOff>85725</xdr:rowOff>
    </xdr:to>
    <xdr:graphicFrame macro="">
      <xdr:nvGraphicFramePr>
        <xdr:cNvPr id="20" name="Chart 19">
          <a:extLst>
            <a:ext uri="{FF2B5EF4-FFF2-40B4-BE49-F238E27FC236}">
              <a16:creationId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366712</xdr:colOff>
      <xdr:row>67</xdr:row>
      <xdr:rowOff>114300</xdr:rowOff>
    </xdr:from>
    <xdr:to>
      <xdr:col>6</xdr:col>
      <xdr:colOff>333375</xdr:colOff>
      <xdr:row>78</xdr:row>
      <xdr:rowOff>19050</xdr:rowOff>
    </xdr:to>
    <xdr:graphicFrame macro="">
      <xdr:nvGraphicFramePr>
        <xdr:cNvPr id="21" name="Chart 20">
          <a:extLst>
            <a:ext uri="{FF2B5EF4-FFF2-40B4-BE49-F238E27FC236}">
              <a16:creationId xmlns:a16="http://schemas.microsoft.com/office/drawing/2014/main" id="{00000000-0008-0000-08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333374</xdr:colOff>
      <xdr:row>67</xdr:row>
      <xdr:rowOff>114300</xdr:rowOff>
    </xdr:from>
    <xdr:to>
      <xdr:col>10</xdr:col>
      <xdr:colOff>285750</xdr:colOff>
      <xdr:row>78</xdr:row>
      <xdr:rowOff>0</xdr:rowOff>
    </xdr:to>
    <xdr:graphicFrame macro="">
      <xdr:nvGraphicFramePr>
        <xdr:cNvPr id="22" name="Chart 21">
          <a:extLst>
            <a:ext uri="{FF2B5EF4-FFF2-40B4-BE49-F238E27FC236}">
              <a16:creationId xmlns:a16="http://schemas.microsoft.com/office/drawing/2014/main" id="{00000000-0008-0000-08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547687</xdr:colOff>
      <xdr:row>25</xdr:row>
      <xdr:rowOff>104775</xdr:rowOff>
    </xdr:from>
    <xdr:to>
      <xdr:col>10</xdr:col>
      <xdr:colOff>400050</xdr:colOff>
      <xdr:row>35</xdr:row>
      <xdr:rowOff>9525</xdr:rowOff>
    </xdr:to>
    <xdr:graphicFrame macro="">
      <xdr:nvGraphicFramePr>
        <xdr:cNvPr id="23" name="Chart 22">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52389</xdr:colOff>
      <xdr:row>45</xdr:row>
      <xdr:rowOff>171451</xdr:rowOff>
    </xdr:from>
    <xdr:to>
      <xdr:col>2</xdr:col>
      <xdr:colOff>228601</xdr:colOff>
      <xdr:row>56</xdr:row>
      <xdr:rowOff>171451</xdr:rowOff>
    </xdr:to>
    <xdr:graphicFrame macro="">
      <xdr:nvGraphicFramePr>
        <xdr:cNvPr id="24" name="Chart 23">
          <a:extLst>
            <a:ext uri="{FF2B5EF4-FFF2-40B4-BE49-F238E27FC236}">
              <a16:creationId xmlns:a16="http://schemas.microsoft.com/office/drawing/2014/main" id="{00000000-0008-0000-0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42862</xdr:colOff>
      <xdr:row>46</xdr:row>
      <xdr:rowOff>9524</xdr:rowOff>
    </xdr:from>
    <xdr:to>
      <xdr:col>6</xdr:col>
      <xdr:colOff>581025</xdr:colOff>
      <xdr:row>57</xdr:row>
      <xdr:rowOff>190499</xdr:rowOff>
    </xdr:to>
    <xdr:graphicFrame macro="">
      <xdr:nvGraphicFramePr>
        <xdr:cNvPr id="25" name="Chart 24">
          <a:extLst>
            <a:ext uri="{FF2B5EF4-FFF2-40B4-BE49-F238E27FC236}">
              <a16:creationId xmlns:a16="http://schemas.microsoft.com/office/drawing/2014/main" id="{00000000-0008-0000-08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ri_pratt\Documents\ACBSP\Quality%20Report%202018\Standard%204%20Evidence%20MG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ann_gruner\AppData\Local\Microsoft\Windows\Temporary%20Internet%20Files\Content.Outlook\SGYP977B\ACBSP%20Spreadsheets%20Spr%2018%20EECT%20Dept%20Quality%20Repo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eri_pratt\AppData\Local\Microsoft\Windows\Temporary%20Internet%20Files\Content.Outlook\3J9F1H4N\ACBSP%20Spreadsheets%20Spr%2018%20EECT%20Dept%20Quality%20Re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ERI_P~1\AppData\Local\Temp\Early%20Aler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n_theis\AppData\Local\Microsoft\Windows\INetCache\Content.Outlook\ANQKZVK4\ACBSP%20Spreadsheets%20Spr%2018%20EECT%20Dept%20Quality%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2 - Strategic Planning"/>
      <sheetName val="Standard 3- Results"/>
      <sheetName val="Standard 4 - Results"/>
      <sheetName val="Data for Graphs"/>
    </sheetNames>
    <sheetDataSet>
      <sheetData sheetId="0"/>
      <sheetData sheetId="1"/>
      <sheetData sheetId="2"/>
      <sheetData sheetId="3">
        <row r="113">
          <cell r="I113">
            <v>2010</v>
          </cell>
          <cell r="J113">
            <v>0.7</v>
          </cell>
        </row>
        <row r="114">
          <cell r="I114">
            <v>2011</v>
          </cell>
          <cell r="J114">
            <v>0.89</v>
          </cell>
        </row>
        <row r="115">
          <cell r="I115">
            <v>2012</v>
          </cell>
          <cell r="J115">
            <v>0.9</v>
          </cell>
        </row>
        <row r="116">
          <cell r="I116">
            <v>2013</v>
          </cell>
          <cell r="J116">
            <v>0.79</v>
          </cell>
        </row>
        <row r="117">
          <cell r="I117">
            <v>2014</v>
          </cell>
          <cell r="J117">
            <v>0.87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2 - Strategic Planning"/>
      <sheetName val="Standard 3- Results"/>
      <sheetName val="Calculations"/>
      <sheetName val="Standard 4 - Results"/>
      <sheetName val="Standard 5 - Table 5.1"/>
      <sheetName val="Standard 5 - Table 5.2"/>
      <sheetName val="Standard 6 - Table 6.1"/>
      <sheetName val="Standard 6 - Summary of Degree"/>
      <sheetName val="Data for Graphs"/>
      <sheetName val="Beverly TO DO"/>
    </sheetNames>
    <sheetDataSet>
      <sheetData sheetId="0"/>
      <sheetData sheetId="1"/>
      <sheetData sheetId="2"/>
      <sheetData sheetId="3"/>
      <sheetData sheetId="4"/>
      <sheetData sheetId="5"/>
      <sheetData sheetId="6"/>
      <sheetData sheetId="7"/>
      <sheetData sheetId="8">
        <row r="20">
          <cell r="I20" t="str">
            <v>Customer Service Skills</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2 - Strategic Planning"/>
      <sheetName val="Standard 3- Results"/>
      <sheetName val="Calculations"/>
      <sheetName val="Standard 4 - Results"/>
      <sheetName val="Standard 5 - Table 5.1"/>
      <sheetName val="Standard 5 - Table 5.2"/>
      <sheetName val="Standard 6 - Table 6.1"/>
      <sheetName val="Standard 6 - Summary of Degree"/>
      <sheetName val="Data for Graphs"/>
      <sheetName val="Beverly TO DO"/>
    </sheetNames>
    <sheetDataSet>
      <sheetData sheetId="0"/>
      <sheetData sheetId="1"/>
      <sheetData sheetId="2"/>
      <sheetData sheetId="3"/>
      <sheetData sheetId="4"/>
      <sheetData sheetId="5"/>
      <sheetData sheetId="6"/>
      <sheetData sheetId="7"/>
      <sheetData sheetId="8">
        <row r="22">
          <cell r="E22" t="str">
            <v>2013</v>
          </cell>
          <cell r="F22">
            <v>1</v>
          </cell>
        </row>
        <row r="23">
          <cell r="A23" t="str">
            <v>2013</v>
          </cell>
          <cell r="B23">
            <v>0.92</v>
          </cell>
          <cell r="E23" t="str">
            <v>2014</v>
          </cell>
          <cell r="F23" t="str">
            <v>-</v>
          </cell>
          <cell r="I23" t="str">
            <v>2013</v>
          </cell>
          <cell r="J23">
            <v>1</v>
          </cell>
        </row>
        <row r="24">
          <cell r="A24" t="str">
            <v>2014</v>
          </cell>
          <cell r="B24">
            <v>0.9</v>
          </cell>
          <cell r="E24" t="str">
            <v>2015</v>
          </cell>
          <cell r="F24">
            <v>0.87</v>
          </cell>
          <cell r="I24" t="str">
            <v>2014</v>
          </cell>
          <cell r="J24" t="str">
            <v>-</v>
          </cell>
        </row>
        <row r="25">
          <cell r="A25" t="str">
            <v>2015</v>
          </cell>
          <cell r="B25">
            <v>0.83</v>
          </cell>
          <cell r="E25" t="str">
            <v>2016</v>
          </cell>
          <cell r="F25">
            <v>0.94</v>
          </cell>
          <cell r="I25" t="str">
            <v>2015</v>
          </cell>
          <cell r="J25">
            <v>0.87</v>
          </cell>
        </row>
        <row r="26">
          <cell r="A26" t="str">
            <v>2016</v>
          </cell>
          <cell r="B26">
            <v>0.88</v>
          </cell>
          <cell r="E26">
            <v>2017</v>
          </cell>
          <cell r="F26">
            <v>0.97</v>
          </cell>
          <cell r="I26" t="str">
            <v>2016</v>
          </cell>
          <cell r="J26">
            <v>0.94</v>
          </cell>
        </row>
        <row r="27">
          <cell r="A27" t="str">
            <v>2017</v>
          </cell>
          <cell r="B27">
            <v>0.9</v>
          </cell>
          <cell r="I27">
            <v>2017</v>
          </cell>
          <cell r="J27">
            <v>0.97</v>
          </cell>
        </row>
        <row r="40">
          <cell r="E40">
            <v>2010</v>
          </cell>
          <cell r="F40">
            <v>0.86</v>
          </cell>
        </row>
        <row r="41">
          <cell r="A41">
            <v>2010</v>
          </cell>
          <cell r="B41">
            <v>0.81</v>
          </cell>
          <cell r="E41">
            <v>2011</v>
          </cell>
          <cell r="F41">
            <v>0.87</v>
          </cell>
          <cell r="I41">
            <v>2010</v>
          </cell>
          <cell r="J41">
            <v>0.68</v>
          </cell>
        </row>
        <row r="42">
          <cell r="A42">
            <v>2011</v>
          </cell>
          <cell r="B42">
            <v>0.84</v>
          </cell>
          <cell r="E42">
            <v>2012</v>
          </cell>
          <cell r="F42">
            <v>0.9</v>
          </cell>
          <cell r="I42">
            <v>2011</v>
          </cell>
          <cell r="J42">
            <v>0.9</v>
          </cell>
        </row>
        <row r="43">
          <cell r="A43">
            <v>2012</v>
          </cell>
          <cell r="B43">
            <v>0.85</v>
          </cell>
          <cell r="E43">
            <v>2013</v>
          </cell>
          <cell r="F43">
            <v>0.78269999999999995</v>
          </cell>
          <cell r="I43">
            <v>2012</v>
          </cell>
          <cell r="J43">
            <v>0.92</v>
          </cell>
        </row>
        <row r="44">
          <cell r="A44">
            <v>2013</v>
          </cell>
          <cell r="B44">
            <v>0.78</v>
          </cell>
          <cell r="I44">
            <v>2013</v>
          </cell>
          <cell r="J44">
            <v>0.86</v>
          </cell>
        </row>
        <row r="60">
          <cell r="E60">
            <v>2013</v>
          </cell>
          <cell r="F60">
            <v>0</v>
          </cell>
        </row>
        <row r="61">
          <cell r="A61">
            <v>2013</v>
          </cell>
          <cell r="B61">
            <v>0</v>
          </cell>
          <cell r="E61">
            <v>2014</v>
          </cell>
          <cell r="F61">
            <v>0.99</v>
          </cell>
          <cell r="I61">
            <v>2013</v>
          </cell>
          <cell r="J61">
            <v>0.85</v>
          </cell>
        </row>
        <row r="62">
          <cell r="A62">
            <v>2014</v>
          </cell>
          <cell r="B62">
            <v>0.93</v>
          </cell>
          <cell r="E62">
            <v>2015</v>
          </cell>
          <cell r="F62">
            <v>0.84</v>
          </cell>
          <cell r="I62">
            <v>2014</v>
          </cell>
          <cell r="J62">
            <v>0.9</v>
          </cell>
        </row>
        <row r="63">
          <cell r="A63">
            <v>2015</v>
          </cell>
          <cell r="B63">
            <v>0.93</v>
          </cell>
          <cell r="E63">
            <v>2016</v>
          </cell>
          <cell r="F63">
            <v>0.82</v>
          </cell>
          <cell r="I63">
            <v>2015</v>
          </cell>
          <cell r="J63">
            <v>0.91</v>
          </cell>
        </row>
        <row r="64">
          <cell r="A64">
            <v>2016</v>
          </cell>
          <cell r="B64">
            <v>0.91</v>
          </cell>
          <cell r="E64">
            <v>2017</v>
          </cell>
          <cell r="F64">
            <v>0.72</v>
          </cell>
          <cell r="I64">
            <v>2016</v>
          </cell>
          <cell r="J64">
            <v>0.87</v>
          </cell>
        </row>
        <row r="65">
          <cell r="A65">
            <v>2017</v>
          </cell>
          <cell r="B65">
            <v>0.8</v>
          </cell>
          <cell r="I65">
            <v>2017</v>
          </cell>
          <cell r="J65">
            <v>0.94</v>
          </cell>
        </row>
        <row r="82">
          <cell r="E82">
            <v>2013</v>
          </cell>
          <cell r="F82">
            <v>0</v>
          </cell>
        </row>
        <row r="83">
          <cell r="A83">
            <v>2013</v>
          </cell>
          <cell r="B83">
            <v>0.96</v>
          </cell>
          <cell r="E83">
            <v>2014</v>
          </cell>
          <cell r="F83">
            <v>0.93</v>
          </cell>
          <cell r="I83">
            <v>2013</v>
          </cell>
          <cell r="J83">
            <v>0</v>
          </cell>
        </row>
        <row r="84">
          <cell r="A84">
            <v>2014</v>
          </cell>
          <cell r="B84">
            <v>0.95</v>
          </cell>
          <cell r="E84">
            <v>2015</v>
          </cell>
          <cell r="F84">
            <v>0.93</v>
          </cell>
          <cell r="I84">
            <v>2014</v>
          </cell>
          <cell r="J84">
            <v>0.93</v>
          </cell>
        </row>
        <row r="85">
          <cell r="A85">
            <v>2015</v>
          </cell>
          <cell r="B85">
            <v>0.99</v>
          </cell>
          <cell r="E85">
            <v>2016</v>
          </cell>
          <cell r="F85">
            <v>0.91</v>
          </cell>
          <cell r="I85">
            <v>2015</v>
          </cell>
          <cell r="J85">
            <v>0.88</v>
          </cell>
        </row>
        <row r="86">
          <cell r="A86">
            <v>2016</v>
          </cell>
          <cell r="B86">
            <v>0.97</v>
          </cell>
          <cell r="E86">
            <v>2017</v>
          </cell>
          <cell r="F86">
            <v>0.8</v>
          </cell>
          <cell r="I86">
            <v>2016</v>
          </cell>
          <cell r="J86">
            <v>0.82</v>
          </cell>
        </row>
        <row r="87">
          <cell r="A87">
            <v>2017</v>
          </cell>
          <cell r="B87">
            <v>0</v>
          </cell>
          <cell r="I87">
            <v>2017</v>
          </cell>
          <cell r="J87">
            <v>0.7</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3">
          <cell r="A13" t="str">
            <v>AY2013</v>
          </cell>
        </row>
        <row r="37">
          <cell r="A37" t="str">
            <v>ACC</v>
          </cell>
          <cell r="M37">
            <v>6.817222456732798E-2</v>
          </cell>
        </row>
        <row r="38">
          <cell r="A38" t="str">
            <v>BUS</v>
          </cell>
          <cell r="M38">
            <v>6.2351359735291073E-2</v>
          </cell>
        </row>
        <row r="39">
          <cell r="A39" t="str">
            <v>FIN</v>
          </cell>
          <cell r="M39">
            <v>2.3674242424242424E-2</v>
          </cell>
        </row>
        <row r="40">
          <cell r="A40" t="str">
            <v>IST</v>
          </cell>
          <cell r="M40">
            <v>0.10769807079977524</v>
          </cell>
        </row>
        <row r="41">
          <cell r="A41" t="str">
            <v>MKT</v>
          </cell>
          <cell r="M41">
            <v>1.5105740181268883E-2</v>
          </cell>
        </row>
        <row r="42">
          <cell r="A42" t="str">
            <v>OAD</v>
          </cell>
          <cell r="M42">
            <v>4.9476957873904437E-2</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2 - Strategic Planning"/>
      <sheetName val="Standard 3- Results"/>
      <sheetName val="Calculations"/>
      <sheetName val="Standard 4 - Results"/>
      <sheetName val="Standard 5 - Table 5.1"/>
      <sheetName val="Standard 5 - Table 5.2"/>
      <sheetName val="Standard 6 - Table 6.1"/>
      <sheetName val="Standard 6 - Summary of Degree"/>
      <sheetName val="Data for Graphs"/>
      <sheetName val="Beverly 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0">
          <cell r="E40" t="str">
            <v>2013</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21"/>
  <sheetViews>
    <sheetView tabSelected="1" zoomScale="90" zoomScaleNormal="90" workbookViewId="0">
      <selection activeCell="A13" sqref="A13:XFD24"/>
    </sheetView>
  </sheetViews>
  <sheetFormatPr defaultRowHeight="15" x14ac:dyDescent="0.25"/>
  <cols>
    <col min="1" max="1" width="27.140625" style="11" customWidth="1"/>
    <col min="2" max="2" width="34.140625" customWidth="1"/>
    <col min="3" max="3" width="29.140625" customWidth="1"/>
    <col min="4" max="4" width="27" customWidth="1"/>
    <col min="5" max="5" width="27.7109375" customWidth="1"/>
    <col min="6" max="6" width="55.140625" customWidth="1"/>
    <col min="7" max="7" width="7.140625" customWidth="1"/>
    <col min="8" max="8" width="6.42578125" customWidth="1"/>
    <col min="9" max="9" width="7.28515625" customWidth="1"/>
    <col min="10" max="10" width="6.85546875" customWidth="1"/>
    <col min="11" max="11" width="5.7109375" customWidth="1"/>
    <col min="13" max="13" width="7.5703125" customWidth="1"/>
  </cols>
  <sheetData>
    <row r="1" spans="1:13" ht="23.25" x14ac:dyDescent="0.35">
      <c r="A1" s="63" t="s">
        <v>13</v>
      </c>
      <c r="B1" s="63"/>
      <c r="C1" s="63"/>
      <c r="D1" s="63"/>
      <c r="E1" s="63"/>
      <c r="F1" s="63"/>
    </row>
    <row r="2" spans="1:13" ht="27" customHeight="1" thickBot="1" x14ac:dyDescent="0.3">
      <c r="A2" s="64" t="s">
        <v>19</v>
      </c>
      <c r="B2" s="64"/>
      <c r="C2" s="64"/>
      <c r="D2" s="64"/>
      <c r="E2" s="64"/>
      <c r="F2" s="64"/>
    </row>
    <row r="3" spans="1:13" ht="40.5" customHeight="1" thickBot="1" x14ac:dyDescent="0.3">
      <c r="A3" s="12" t="s">
        <v>14</v>
      </c>
      <c r="B3" s="68" t="s">
        <v>16</v>
      </c>
      <c r="C3" s="69"/>
      <c r="D3" s="69"/>
      <c r="E3" s="69"/>
      <c r="F3" s="70"/>
    </row>
    <row r="4" spans="1:13" ht="164.25" hidden="1" customHeight="1" thickBot="1" x14ac:dyDescent="0.3">
      <c r="A4" s="13" t="s">
        <v>15</v>
      </c>
      <c r="B4" s="65" t="s">
        <v>17</v>
      </c>
      <c r="C4" s="66"/>
      <c r="D4" s="66"/>
      <c r="E4" s="66"/>
      <c r="F4" s="67"/>
    </row>
    <row r="5" spans="1:13" ht="16.5" thickBot="1" x14ac:dyDescent="0.3">
      <c r="A5" s="71"/>
      <c r="B5" s="72"/>
      <c r="C5" s="71" t="s">
        <v>0</v>
      </c>
      <c r="D5" s="73"/>
      <c r="E5" s="74"/>
      <c r="F5" s="3"/>
    </row>
    <row r="6" spans="1:13" ht="37.5" customHeight="1" x14ac:dyDescent="0.25">
      <c r="A6" s="14" t="s">
        <v>1</v>
      </c>
      <c r="B6" s="5" t="s">
        <v>4</v>
      </c>
      <c r="C6" s="6" t="s">
        <v>5</v>
      </c>
      <c r="D6" s="5" t="s">
        <v>7</v>
      </c>
      <c r="E6" s="5" t="s">
        <v>9</v>
      </c>
      <c r="F6" s="6" t="s">
        <v>18</v>
      </c>
    </row>
    <row r="7" spans="1:13" ht="34.5" customHeight="1" x14ac:dyDescent="0.25">
      <c r="A7" s="15" t="s">
        <v>2</v>
      </c>
      <c r="B7" s="1" t="s">
        <v>12</v>
      </c>
      <c r="C7" s="7" t="s">
        <v>6</v>
      </c>
      <c r="D7" s="1" t="s">
        <v>8</v>
      </c>
      <c r="E7" s="1" t="s">
        <v>10</v>
      </c>
      <c r="F7" s="7" t="s">
        <v>11</v>
      </c>
    </row>
    <row r="8" spans="1:13" ht="47.25" x14ac:dyDescent="0.25">
      <c r="A8" s="15" t="s">
        <v>3</v>
      </c>
      <c r="B8" s="1" t="s">
        <v>20</v>
      </c>
      <c r="C8" s="4"/>
      <c r="D8" s="4"/>
      <c r="E8" s="4"/>
      <c r="F8" s="4"/>
      <c r="G8" s="2"/>
      <c r="H8" s="2"/>
      <c r="I8" s="2"/>
      <c r="J8" s="2"/>
      <c r="K8" s="2"/>
      <c r="L8" s="2"/>
      <c r="M8" s="2"/>
    </row>
    <row r="9" spans="1:13" ht="21" x14ac:dyDescent="0.25">
      <c r="A9" s="26" t="s">
        <v>56</v>
      </c>
      <c r="B9" s="24"/>
      <c r="C9" s="24"/>
      <c r="D9" s="24"/>
      <c r="E9" s="43"/>
      <c r="F9" s="25"/>
    </row>
    <row r="10" spans="1:13" ht="158.25" customHeight="1" x14ac:dyDescent="0.25">
      <c r="A10" s="45" t="s">
        <v>79</v>
      </c>
      <c r="B10" s="46" t="s">
        <v>80</v>
      </c>
      <c r="C10" s="45" t="s">
        <v>81</v>
      </c>
      <c r="D10" s="45" t="s">
        <v>82</v>
      </c>
      <c r="E10" s="45" t="s">
        <v>83</v>
      </c>
      <c r="F10" s="21"/>
    </row>
    <row r="11" spans="1:13" ht="162.75" customHeight="1" thickBot="1" x14ac:dyDescent="0.3">
      <c r="A11" s="22" t="s">
        <v>84</v>
      </c>
      <c r="B11" s="23" t="s">
        <v>85</v>
      </c>
      <c r="C11" s="22" t="s">
        <v>86</v>
      </c>
      <c r="D11" s="22" t="s">
        <v>87</v>
      </c>
      <c r="E11" s="22" t="s">
        <v>88</v>
      </c>
      <c r="F11" s="21"/>
    </row>
    <row r="12" spans="1:13" ht="167.25" customHeight="1" x14ac:dyDescent="0.25">
      <c r="A12" s="41" t="s">
        <v>89</v>
      </c>
      <c r="B12" s="42" t="s">
        <v>90</v>
      </c>
      <c r="C12" s="41" t="s">
        <v>91</v>
      </c>
      <c r="D12" s="41" t="s">
        <v>92</v>
      </c>
      <c r="E12" s="41" t="s">
        <v>93</v>
      </c>
      <c r="F12" s="21"/>
    </row>
    <row r="13" spans="1:13" s="17" customFormat="1" x14ac:dyDescent="0.25">
      <c r="A13" s="16"/>
    </row>
    <row r="14" spans="1:13" s="17" customFormat="1" x14ac:dyDescent="0.25">
      <c r="A14" s="16"/>
    </row>
    <row r="15" spans="1:13" s="17" customFormat="1" x14ac:dyDescent="0.25">
      <c r="A15" s="16"/>
    </row>
    <row r="16" spans="1:13" s="17" customFormat="1" x14ac:dyDescent="0.25">
      <c r="A16" s="16"/>
    </row>
    <row r="17" spans="1:1" s="17" customFormat="1" x14ac:dyDescent="0.25">
      <c r="A17" s="16"/>
    </row>
    <row r="18" spans="1:1" s="17" customFormat="1" x14ac:dyDescent="0.25">
      <c r="A18" s="16"/>
    </row>
    <row r="19" spans="1:1" s="17" customFormat="1" x14ac:dyDescent="0.25">
      <c r="A19" s="16"/>
    </row>
    <row r="20" spans="1:1" s="17" customFormat="1" x14ac:dyDescent="0.25">
      <c r="A20" s="16"/>
    </row>
    <row r="21" spans="1:1" s="17" customFormat="1" x14ac:dyDescent="0.25">
      <c r="A21" s="16"/>
    </row>
  </sheetData>
  <mergeCells count="6">
    <mergeCell ref="A1:F1"/>
    <mergeCell ref="A2:F2"/>
    <mergeCell ref="B4:F4"/>
    <mergeCell ref="B3:F3"/>
    <mergeCell ref="A5:B5"/>
    <mergeCell ref="C5:E5"/>
  </mergeCells>
  <printOptions gridLines="1"/>
  <pageMargins left="0.45" right="0.45" top="0.5" bottom="0.5" header="0.3" footer="0.3"/>
  <pageSetup paperSize="5" scale="71" fitToHeight="0" orientation="landscape" r:id="rId1"/>
  <rowBreaks count="1" manualBreakCount="1">
    <brk id="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topLeftCell="C7" zoomScale="91" zoomScaleNormal="91" workbookViewId="0">
      <selection sqref="A1:T9"/>
    </sheetView>
  </sheetViews>
  <sheetFormatPr defaultRowHeight="15" x14ac:dyDescent="0.25"/>
  <cols>
    <col min="1" max="1" width="21.42578125" customWidth="1"/>
    <col min="2" max="2" width="24.140625" customWidth="1"/>
    <col min="3" max="3" width="29.140625" customWidth="1"/>
    <col min="4" max="4" width="31.5703125" customWidth="1"/>
    <col min="5" max="5" width="35.85546875" customWidth="1"/>
  </cols>
  <sheetData>
    <row r="1" spans="1:16" ht="57.75" customHeight="1" thickBot="1" x14ac:dyDescent="0.3">
      <c r="A1" s="75" t="s">
        <v>141</v>
      </c>
      <c r="B1" s="75"/>
      <c r="C1" s="75"/>
      <c r="D1" s="75"/>
      <c r="E1" s="75"/>
      <c r="F1" s="75"/>
      <c r="G1" s="75"/>
      <c r="H1" s="75"/>
      <c r="I1" s="75"/>
      <c r="J1" s="75"/>
      <c r="K1" s="75"/>
      <c r="L1" s="75"/>
      <c r="M1" s="75"/>
      <c r="N1" s="75"/>
      <c r="O1" s="75"/>
      <c r="P1" s="75"/>
    </row>
    <row r="2" spans="1:16" ht="66" customHeight="1" x14ac:dyDescent="0.25">
      <c r="A2" s="48" t="s">
        <v>73</v>
      </c>
      <c r="B2" s="50" t="s">
        <v>74</v>
      </c>
      <c r="C2" s="50" t="s">
        <v>6</v>
      </c>
      <c r="D2" s="50" t="s">
        <v>8</v>
      </c>
      <c r="E2" s="50" t="s">
        <v>75</v>
      </c>
    </row>
    <row r="3" spans="1:16" ht="239.25" customHeight="1" x14ac:dyDescent="0.25">
      <c r="A3" s="58" t="s">
        <v>76</v>
      </c>
      <c r="B3" s="19" t="s">
        <v>101</v>
      </c>
      <c r="C3" s="19" t="s">
        <v>99</v>
      </c>
      <c r="D3" s="19" t="s">
        <v>100</v>
      </c>
      <c r="E3" s="19" t="s">
        <v>122</v>
      </c>
    </row>
    <row r="4" spans="1:16" ht="409.6" customHeight="1" x14ac:dyDescent="0.25">
      <c r="A4" s="78" t="s">
        <v>114</v>
      </c>
      <c r="B4" s="76" t="s">
        <v>115</v>
      </c>
      <c r="C4" s="76" t="s">
        <v>118</v>
      </c>
      <c r="D4" s="76" t="s">
        <v>117</v>
      </c>
      <c r="E4" s="76" t="s">
        <v>116</v>
      </c>
    </row>
    <row r="5" spans="1:16" ht="106.5" customHeight="1" thickBot="1" x14ac:dyDescent="0.3">
      <c r="A5" s="79"/>
      <c r="B5" s="77"/>
      <c r="C5" s="77"/>
      <c r="D5" s="77"/>
      <c r="E5" s="77"/>
    </row>
    <row r="6" spans="1:16" ht="268.5" thickBot="1" x14ac:dyDescent="0.3">
      <c r="A6" s="59" t="s">
        <v>77</v>
      </c>
      <c r="B6" s="19" t="s">
        <v>121</v>
      </c>
      <c r="C6" s="19" t="s">
        <v>124</v>
      </c>
      <c r="D6" s="39" t="s">
        <v>125</v>
      </c>
      <c r="E6" s="39" t="s">
        <v>126</v>
      </c>
    </row>
    <row r="7" spans="1:16" ht="235.5" customHeight="1" thickBot="1" x14ac:dyDescent="0.3">
      <c r="A7" s="40" t="s">
        <v>127</v>
      </c>
      <c r="B7" s="39" t="s">
        <v>128</v>
      </c>
      <c r="C7" s="39" t="s">
        <v>129</v>
      </c>
      <c r="D7" s="39" t="s">
        <v>130</v>
      </c>
      <c r="E7" s="39" t="s">
        <v>131</v>
      </c>
    </row>
    <row r="8" spans="1:16" ht="220.5" customHeight="1" thickBot="1" x14ac:dyDescent="0.3">
      <c r="A8" s="40" t="s">
        <v>78</v>
      </c>
      <c r="B8" s="39" t="s">
        <v>142</v>
      </c>
      <c r="C8" s="39" t="s">
        <v>138</v>
      </c>
      <c r="D8" s="39" t="s">
        <v>139</v>
      </c>
      <c r="E8" s="39" t="s">
        <v>140</v>
      </c>
    </row>
    <row r="54" ht="38.25" customHeight="1" x14ac:dyDescent="0.25"/>
  </sheetData>
  <mergeCells count="6">
    <mergeCell ref="A1:P1"/>
    <mergeCell ref="C4:C5"/>
    <mergeCell ref="D4:D5"/>
    <mergeCell ref="E4:E5"/>
    <mergeCell ref="B4:B5"/>
    <mergeCell ref="A4:A5"/>
  </mergeCells>
  <pageMargins left="0.7" right="0.7" top="0.75" bottom="0.75" header="0.3" footer="0.3"/>
  <pageSetup paperSize="5" scale="5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
  <sheetViews>
    <sheetView workbookViewId="0">
      <selection activeCell="E34" sqref="E34"/>
    </sheetView>
  </sheetViews>
  <sheetFormatPr defaultRowHeight="15" x14ac:dyDescent="0.25"/>
  <cols>
    <col min="2" max="17" width="6.7109375" customWidth="1"/>
  </cols>
  <sheetData>
    <row r="2" spans="1:12" x14ac:dyDescent="0.25">
      <c r="A2" t="s">
        <v>23</v>
      </c>
    </row>
    <row r="4" spans="1:12" x14ac:dyDescent="0.25">
      <c r="B4" t="s">
        <v>133</v>
      </c>
      <c r="C4" t="s">
        <v>134</v>
      </c>
      <c r="D4" t="s">
        <v>40</v>
      </c>
      <c r="E4" t="s">
        <v>135</v>
      </c>
      <c r="F4" t="s">
        <v>42</v>
      </c>
      <c r="G4" t="s">
        <v>136</v>
      </c>
      <c r="H4" t="s">
        <v>50</v>
      </c>
      <c r="I4" t="s">
        <v>137</v>
      </c>
      <c r="J4" t="s">
        <v>52</v>
      </c>
      <c r="K4" t="s">
        <v>132</v>
      </c>
    </row>
    <row r="5" spans="1:12" x14ac:dyDescent="0.25">
      <c r="A5" t="s">
        <v>32</v>
      </c>
      <c r="B5" s="20">
        <v>0.72799999999999998</v>
      </c>
      <c r="C5" s="20">
        <v>0.71099999999999997</v>
      </c>
      <c r="D5" s="20">
        <v>0.73</v>
      </c>
      <c r="E5" s="20">
        <v>0.755</v>
      </c>
      <c r="F5" s="20">
        <v>0.77400000000000002</v>
      </c>
      <c r="G5" s="20">
        <v>0.79700000000000004</v>
      </c>
      <c r="H5" s="20">
        <v>0.77300000000000002</v>
      </c>
      <c r="I5" s="20">
        <v>0.80100000000000005</v>
      </c>
      <c r="J5" s="20">
        <v>0.79900000000000004</v>
      </c>
      <c r="K5" s="20">
        <v>0.84699999999999998</v>
      </c>
      <c r="L5" s="27">
        <f>AVERAGE(B5:K5)</f>
        <v>0.77149999999999996</v>
      </c>
    </row>
    <row r="6" spans="1:12" x14ac:dyDescent="0.25">
      <c r="A6" t="s">
        <v>33</v>
      </c>
      <c r="B6" s="20">
        <v>0.79300000000000004</v>
      </c>
      <c r="C6" s="20">
        <v>0.755</v>
      </c>
      <c r="D6" s="20">
        <v>0.78100000000000003</v>
      </c>
      <c r="E6" s="20">
        <v>0.76800000000000002</v>
      </c>
      <c r="F6" s="20">
        <v>0.77900000000000003</v>
      </c>
      <c r="G6" s="20">
        <v>0.77900000000000003</v>
      </c>
      <c r="H6" s="20">
        <v>0.77200000000000002</v>
      </c>
      <c r="I6" s="20">
        <v>0.79100000000000004</v>
      </c>
      <c r="J6" s="20">
        <v>0.78200000000000003</v>
      </c>
      <c r="K6" s="20">
        <v>0.81499999999999995</v>
      </c>
      <c r="L6" s="27">
        <f>AVERAGE(B6:K6)</f>
        <v>0.78150000000000008</v>
      </c>
    </row>
    <row r="7" spans="1:12" x14ac:dyDescent="0.25">
      <c r="A7" t="s">
        <v>35</v>
      </c>
      <c r="B7" s="20">
        <v>0.72899999999999998</v>
      </c>
      <c r="C7" s="20">
        <v>0.74</v>
      </c>
      <c r="D7" s="20">
        <v>0.72499999999999998</v>
      </c>
      <c r="E7" s="20">
        <v>0.72199999999999998</v>
      </c>
      <c r="F7" s="20">
        <v>0.66800000000000004</v>
      </c>
      <c r="G7" s="20">
        <v>0.70499999999999996</v>
      </c>
      <c r="H7" s="20">
        <v>0.70199999999999996</v>
      </c>
      <c r="I7" s="20">
        <v>0.751</v>
      </c>
      <c r="J7" s="20">
        <v>0.72899999999999998</v>
      </c>
      <c r="K7" s="20">
        <v>0.72699999999999998</v>
      </c>
      <c r="L7" s="27">
        <f>AVERAGE(B7:K7)</f>
        <v>0.7198</v>
      </c>
    </row>
    <row r="8" spans="1:12" x14ac:dyDescent="0.25">
      <c r="B8" s="20"/>
      <c r="C8" s="20"/>
      <c r="D8" s="20"/>
      <c r="E8" s="20"/>
      <c r="F8" s="20"/>
      <c r="G8" s="20"/>
    </row>
    <row r="9" spans="1:12" x14ac:dyDescent="0.25">
      <c r="B9" s="20"/>
      <c r="C9" s="20"/>
      <c r="D9" s="20"/>
      <c r="E9" s="20"/>
      <c r="F9" s="20"/>
      <c r="G9" s="20"/>
    </row>
    <row r="10" spans="1:12" x14ac:dyDescent="0.25">
      <c r="B10" s="27"/>
      <c r="C10" s="27"/>
      <c r="D10" s="27"/>
      <c r="E10" s="27"/>
      <c r="F10" s="27"/>
      <c r="G10" s="27"/>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workbookViewId="0">
      <selection activeCell="E34" sqref="E34"/>
    </sheetView>
  </sheetViews>
  <sheetFormatPr defaultRowHeight="15" x14ac:dyDescent="0.25"/>
  <sheetData>
    <row r="1" spans="1:12" x14ac:dyDescent="0.25">
      <c r="A1" s="8" t="s">
        <v>119</v>
      </c>
    </row>
    <row r="2" spans="1:12" x14ac:dyDescent="0.25">
      <c r="B2" s="28">
        <v>2012</v>
      </c>
      <c r="C2" s="28">
        <v>2013</v>
      </c>
      <c r="D2" s="49">
        <v>2014</v>
      </c>
      <c r="E2" s="49">
        <v>2015</v>
      </c>
      <c r="F2" s="49">
        <v>2016</v>
      </c>
      <c r="G2" s="57">
        <v>2017</v>
      </c>
    </row>
    <row r="3" spans="1:12" x14ac:dyDescent="0.25">
      <c r="A3" t="s">
        <v>35</v>
      </c>
      <c r="B3" s="20">
        <v>0.73199999999999998</v>
      </c>
      <c r="C3" s="20">
        <v>0.76300000000000001</v>
      </c>
      <c r="D3" s="20">
        <v>0.71099999999999997</v>
      </c>
      <c r="E3" s="20">
        <v>0.71299999999999997</v>
      </c>
      <c r="F3" s="20">
        <v>0.69699999999999995</v>
      </c>
      <c r="G3" s="20">
        <v>0.71799999999999997</v>
      </c>
      <c r="H3" s="20"/>
    </row>
    <row r="4" spans="1:12" x14ac:dyDescent="0.25">
      <c r="A4" t="s">
        <v>38</v>
      </c>
      <c r="B4" s="20">
        <v>0.74</v>
      </c>
      <c r="C4" s="20">
        <v>0.69599999999999995</v>
      </c>
      <c r="D4" s="20">
        <v>0.66300000000000003</v>
      </c>
      <c r="E4" s="20">
        <v>0.73199999999999998</v>
      </c>
      <c r="F4" s="20">
        <v>0.69199999999999995</v>
      </c>
      <c r="G4" s="20">
        <v>0.69299999999999995</v>
      </c>
      <c r="H4" s="20"/>
    </row>
    <row r="5" spans="1:12" x14ac:dyDescent="0.25">
      <c r="A5" t="s">
        <v>33</v>
      </c>
      <c r="B5" s="20">
        <v>0.68200000000000005</v>
      </c>
      <c r="C5" s="20">
        <v>0.73399999999999999</v>
      </c>
      <c r="D5" s="20">
        <v>0.70899999999999996</v>
      </c>
      <c r="E5" s="20">
        <v>0.70399999999999996</v>
      </c>
      <c r="F5" s="20">
        <v>0.745</v>
      </c>
      <c r="G5" s="20">
        <v>0.73199999999999998</v>
      </c>
      <c r="H5" s="20"/>
    </row>
    <row r="6" spans="1:12" x14ac:dyDescent="0.25">
      <c r="B6" s="20"/>
      <c r="C6" s="20"/>
      <c r="D6" s="20"/>
    </row>
    <row r="7" spans="1:12" x14ac:dyDescent="0.25">
      <c r="A7" s="8" t="s">
        <v>120</v>
      </c>
    </row>
    <row r="8" spans="1:12" x14ac:dyDescent="0.25">
      <c r="B8" s="57">
        <v>2012</v>
      </c>
      <c r="C8" s="57">
        <v>2013</v>
      </c>
      <c r="D8" s="57">
        <v>2014</v>
      </c>
      <c r="E8" s="57">
        <v>2015</v>
      </c>
      <c r="F8" s="57">
        <v>2016</v>
      </c>
      <c r="H8" s="57"/>
    </row>
    <row r="9" spans="1:12" x14ac:dyDescent="0.25">
      <c r="A9" t="s">
        <v>35</v>
      </c>
      <c r="B9" s="20">
        <v>0.56000000000000005</v>
      </c>
      <c r="C9" s="20">
        <v>0.56599999999999995</v>
      </c>
      <c r="D9" s="20">
        <v>0.56299999999999994</v>
      </c>
      <c r="E9" s="20">
        <v>0.55600000000000005</v>
      </c>
      <c r="F9" s="20">
        <v>0.54</v>
      </c>
      <c r="H9" s="20"/>
      <c r="J9" s="27"/>
      <c r="K9" s="27"/>
      <c r="L9" s="27"/>
    </row>
    <row r="10" spans="1:12" x14ac:dyDescent="0.25">
      <c r="A10" t="s">
        <v>38</v>
      </c>
      <c r="B10" s="20">
        <v>0.61</v>
      </c>
      <c r="C10" s="20">
        <v>0.59499999999999997</v>
      </c>
      <c r="D10" s="20">
        <v>0.52900000000000003</v>
      </c>
      <c r="E10" s="20">
        <v>0.63</v>
      </c>
      <c r="F10" s="20">
        <v>0.56499999999999995</v>
      </c>
      <c r="H10" s="20"/>
      <c r="J10" s="27"/>
      <c r="K10" s="27"/>
      <c r="L10" s="27"/>
    </row>
    <row r="11" spans="1:12" x14ac:dyDescent="0.25">
      <c r="A11" t="s">
        <v>33</v>
      </c>
      <c r="B11" s="20">
        <v>0.504</v>
      </c>
      <c r="C11" s="20">
        <v>0.47199999999999998</v>
      </c>
      <c r="D11" s="20">
        <v>0.51</v>
      </c>
      <c r="E11" s="20">
        <v>0.52300000000000002</v>
      </c>
      <c r="F11" s="20">
        <v>0.50900000000000001</v>
      </c>
      <c r="H11" s="20"/>
    </row>
    <row r="12" spans="1:12" x14ac:dyDescent="0.25">
      <c r="B12" s="20"/>
      <c r="C12" s="20"/>
      <c r="D12" s="20"/>
    </row>
    <row r="16" spans="1:12" x14ac:dyDescent="0.25">
      <c r="B16" s="29"/>
      <c r="C16" s="29"/>
      <c r="D16" s="29"/>
      <c r="E16" s="29"/>
    </row>
    <row r="17" spans="1:6" x14ac:dyDescent="0.25">
      <c r="B17" s="30"/>
      <c r="C17" s="30"/>
      <c r="D17" s="30"/>
      <c r="E17" s="30"/>
    </row>
    <row r="18" spans="1:6" x14ac:dyDescent="0.25">
      <c r="B18" s="31"/>
      <c r="C18" s="31"/>
      <c r="D18" s="31"/>
      <c r="E18" s="31"/>
    </row>
    <row r="19" spans="1:6" x14ac:dyDescent="0.25">
      <c r="B19" s="31"/>
      <c r="C19" s="31"/>
      <c r="D19" s="31"/>
      <c r="E19" s="32"/>
    </row>
    <row r="20" spans="1:6" x14ac:dyDescent="0.25">
      <c r="B20" s="31"/>
      <c r="C20" s="31"/>
      <c r="D20" s="31"/>
      <c r="E20" s="32"/>
    </row>
    <row r="21" spans="1:6" x14ac:dyDescent="0.25">
      <c r="B21" s="31"/>
      <c r="C21" s="31"/>
      <c r="D21" s="31"/>
      <c r="E21" s="32"/>
    </row>
    <row r="22" spans="1:6" x14ac:dyDescent="0.25">
      <c r="B22" s="31"/>
      <c r="C22" s="31"/>
      <c r="D22" s="31"/>
      <c r="E22" s="32"/>
    </row>
    <row r="23" spans="1:6" x14ac:dyDescent="0.25">
      <c r="B23" s="31"/>
      <c r="C23" s="31"/>
      <c r="D23" s="31"/>
      <c r="E23" s="32"/>
    </row>
    <row r="24" spans="1:6" x14ac:dyDescent="0.25">
      <c r="B24" s="31"/>
      <c r="C24" s="31"/>
      <c r="D24" s="31"/>
      <c r="E24" s="32"/>
    </row>
    <row r="25" spans="1:6" x14ac:dyDescent="0.25">
      <c r="B25" s="31"/>
      <c r="C25" s="31"/>
      <c r="D25" s="31"/>
      <c r="E25" s="32"/>
    </row>
    <row r="26" spans="1:6" x14ac:dyDescent="0.25">
      <c r="B26" s="31"/>
      <c r="C26" s="31"/>
      <c r="D26" s="31"/>
      <c r="E26" s="32"/>
    </row>
    <row r="27" spans="1:6" x14ac:dyDescent="0.25">
      <c r="B27" s="31"/>
      <c r="C27" s="31"/>
      <c r="D27" s="31"/>
      <c r="E27" s="32"/>
    </row>
    <row r="28" spans="1:6" x14ac:dyDescent="0.25">
      <c r="B28" s="31"/>
      <c r="C28" s="31"/>
      <c r="D28" s="31"/>
      <c r="E28" s="32"/>
    </row>
    <row r="30" spans="1:6" x14ac:dyDescent="0.25">
      <c r="A30" s="8" t="s">
        <v>123</v>
      </c>
    </row>
    <row r="31" spans="1:6" x14ac:dyDescent="0.25">
      <c r="B31">
        <v>2013</v>
      </c>
      <c r="C31">
        <v>2014</v>
      </c>
      <c r="D31">
        <v>2015</v>
      </c>
      <c r="E31">
        <v>2016</v>
      </c>
      <c r="F31">
        <v>2017</v>
      </c>
    </row>
    <row r="32" spans="1:6" x14ac:dyDescent="0.25">
      <c r="A32" t="s">
        <v>35</v>
      </c>
      <c r="B32">
        <v>11.9</v>
      </c>
      <c r="C32">
        <v>13</v>
      </c>
      <c r="D32">
        <v>8.3000000000000007</v>
      </c>
      <c r="E32">
        <v>8.6999999999999993</v>
      </c>
      <c r="F32">
        <v>12.1</v>
      </c>
    </row>
    <row r="33" spans="1:6" x14ac:dyDescent="0.25">
      <c r="A33" t="s">
        <v>38</v>
      </c>
      <c r="B33">
        <v>6.5</v>
      </c>
      <c r="C33">
        <v>7.8</v>
      </c>
      <c r="D33">
        <v>7.6</v>
      </c>
      <c r="E33">
        <v>5.3</v>
      </c>
      <c r="F33">
        <v>2.9</v>
      </c>
    </row>
    <row r="34" spans="1:6" x14ac:dyDescent="0.25">
      <c r="A34" t="s">
        <v>33</v>
      </c>
      <c r="B34">
        <v>14.8</v>
      </c>
      <c r="C34">
        <v>11.7</v>
      </c>
      <c r="D34">
        <v>9.1999999999999993</v>
      </c>
      <c r="E34">
        <v>10.8</v>
      </c>
      <c r="F34">
        <v>11.1</v>
      </c>
    </row>
  </sheetData>
  <pageMargins left="0.7" right="0.7" top="0.75" bottom="0.75" header="0.3" footer="0.3"/>
  <pageSetup scale="5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0"/>
  <sheetViews>
    <sheetView topLeftCell="A13" workbookViewId="0">
      <selection activeCell="E34" sqref="E34"/>
    </sheetView>
  </sheetViews>
  <sheetFormatPr defaultRowHeight="15" x14ac:dyDescent="0.25"/>
  <cols>
    <col min="1" max="1" width="20.42578125" customWidth="1"/>
    <col min="2" max="14" width="6.7109375" customWidth="1"/>
  </cols>
  <sheetData>
    <row r="2" spans="1:21" x14ac:dyDescent="0.25">
      <c r="A2" t="s">
        <v>104</v>
      </c>
      <c r="J2" s="80"/>
      <c r="K2" s="80"/>
      <c r="L2" s="80"/>
      <c r="M2" s="80"/>
      <c r="N2" s="80"/>
    </row>
    <row r="3" spans="1:21" ht="18.75" x14ac:dyDescent="0.3">
      <c r="A3" s="52"/>
      <c r="B3" s="52" t="s">
        <v>39</v>
      </c>
      <c r="C3" s="52" t="s">
        <v>106</v>
      </c>
      <c r="D3" s="52" t="s">
        <v>40</v>
      </c>
      <c r="E3" s="52" t="s">
        <v>41</v>
      </c>
      <c r="F3" s="52" t="s">
        <v>107</v>
      </c>
      <c r="G3" s="52" t="s">
        <v>42</v>
      </c>
      <c r="H3" s="52" t="s">
        <v>43</v>
      </c>
      <c r="I3" s="52" t="s">
        <v>108</v>
      </c>
      <c r="J3" s="52" t="s">
        <v>50</v>
      </c>
      <c r="K3" s="52" t="s">
        <v>51</v>
      </c>
      <c r="L3" s="52" t="s">
        <v>109</v>
      </c>
      <c r="M3" s="52" t="s">
        <v>52</v>
      </c>
      <c r="N3" s="52" t="s">
        <v>53</v>
      </c>
      <c r="Q3" s="51" t="s">
        <v>110</v>
      </c>
      <c r="R3" s="51" t="s">
        <v>111</v>
      </c>
      <c r="S3" s="51" t="s">
        <v>31</v>
      </c>
      <c r="T3" s="51" t="s">
        <v>112</v>
      </c>
      <c r="U3" s="51" t="s">
        <v>113</v>
      </c>
    </row>
    <row r="4" spans="1:21" ht="15.75" x14ac:dyDescent="0.25">
      <c r="A4" s="52" t="s">
        <v>44</v>
      </c>
      <c r="B4" s="52">
        <v>467</v>
      </c>
      <c r="C4" s="52">
        <v>69</v>
      </c>
      <c r="D4" s="52">
        <v>429</v>
      </c>
      <c r="E4" s="52">
        <v>442</v>
      </c>
      <c r="F4" s="52">
        <v>77</v>
      </c>
      <c r="G4" s="52">
        <v>397</v>
      </c>
      <c r="H4" s="52">
        <v>389</v>
      </c>
      <c r="I4" s="52">
        <v>23</v>
      </c>
      <c r="J4" s="52">
        <v>104</v>
      </c>
      <c r="K4" s="52">
        <v>225</v>
      </c>
      <c r="L4" s="52">
        <v>26</v>
      </c>
      <c r="M4" s="52">
        <v>265</v>
      </c>
      <c r="N4" s="52">
        <v>143</v>
      </c>
      <c r="P4" s="61" t="s">
        <v>32</v>
      </c>
      <c r="Q4" s="60">
        <v>568</v>
      </c>
      <c r="R4" s="60">
        <v>2714</v>
      </c>
      <c r="S4" s="44">
        <f>SUM(Q4:R4)</f>
        <v>3282</v>
      </c>
      <c r="T4" s="62">
        <f>Q4/S4</f>
        <v>0.17306520414381474</v>
      </c>
      <c r="U4" s="62">
        <f>R4/S4</f>
        <v>0.82693479585618523</v>
      </c>
    </row>
    <row r="5" spans="1:21" ht="15.75" x14ac:dyDescent="0.25">
      <c r="A5" s="52" t="s">
        <v>45</v>
      </c>
      <c r="B5" s="52">
        <v>102</v>
      </c>
      <c r="C5" s="52">
        <v>19</v>
      </c>
      <c r="D5" s="52">
        <v>89</v>
      </c>
      <c r="E5" s="52">
        <v>94</v>
      </c>
      <c r="F5" s="52">
        <v>19</v>
      </c>
      <c r="G5" s="52">
        <v>71</v>
      </c>
      <c r="H5" s="52">
        <v>83</v>
      </c>
      <c r="I5" s="52">
        <v>8</v>
      </c>
      <c r="J5" s="52">
        <v>30</v>
      </c>
      <c r="K5" s="52">
        <v>36</v>
      </c>
      <c r="L5" s="52">
        <v>5</v>
      </c>
      <c r="M5" s="52">
        <v>66</v>
      </c>
      <c r="N5" s="52">
        <v>35</v>
      </c>
      <c r="P5" s="61" t="s">
        <v>35</v>
      </c>
      <c r="Q5" s="60">
        <v>728</v>
      </c>
      <c r="R5" s="60">
        <v>3230</v>
      </c>
      <c r="S5" s="44">
        <f>SUM(Q5:R5)</f>
        <v>3958</v>
      </c>
      <c r="T5" s="62">
        <f>Q5/S5</f>
        <v>0.1839312784234462</v>
      </c>
      <c r="U5" s="62">
        <f>R5/S5</f>
        <v>0.81606872157655386</v>
      </c>
    </row>
    <row r="6" spans="1:21" ht="15.75" x14ac:dyDescent="0.25">
      <c r="A6" s="52" t="s">
        <v>46</v>
      </c>
      <c r="B6" s="53">
        <f>B4/B5</f>
        <v>4.5784313725490193</v>
      </c>
      <c r="C6" s="53">
        <f t="shared" ref="C6:N6" si="0">C4/C5</f>
        <v>3.6315789473684212</v>
      </c>
      <c r="D6" s="53">
        <f t="shared" si="0"/>
        <v>4.8202247191011232</v>
      </c>
      <c r="E6" s="53">
        <f t="shared" si="0"/>
        <v>4.7021276595744679</v>
      </c>
      <c r="F6" s="53">
        <f t="shared" si="0"/>
        <v>4.0526315789473681</v>
      </c>
      <c r="G6" s="53">
        <f t="shared" si="0"/>
        <v>5.591549295774648</v>
      </c>
      <c r="H6" s="53">
        <f t="shared" si="0"/>
        <v>4.6867469879518069</v>
      </c>
      <c r="I6" s="53">
        <f t="shared" si="0"/>
        <v>2.875</v>
      </c>
      <c r="J6" s="53">
        <f t="shared" si="0"/>
        <v>3.4666666666666668</v>
      </c>
      <c r="K6" s="53">
        <f t="shared" si="0"/>
        <v>6.25</v>
      </c>
      <c r="L6" s="53">
        <f t="shared" si="0"/>
        <v>5.2</v>
      </c>
      <c r="M6" s="53">
        <f t="shared" si="0"/>
        <v>4.0151515151515156</v>
      </c>
      <c r="N6" s="53">
        <f t="shared" si="0"/>
        <v>4.0857142857142854</v>
      </c>
      <c r="Q6" s="44">
        <f>SUM(Q4:Q5)</f>
        <v>1296</v>
      </c>
      <c r="R6" s="44">
        <f t="shared" ref="R6:S6" si="1">SUM(R4:R5)</f>
        <v>5944</v>
      </c>
      <c r="S6" s="44">
        <f t="shared" si="1"/>
        <v>7240</v>
      </c>
      <c r="T6" s="62">
        <f>Q6/S6</f>
        <v>0.17900552486187846</v>
      </c>
      <c r="U6" s="62">
        <f>R6/S6</f>
        <v>0.82099447513812152</v>
      </c>
    </row>
    <row r="7" spans="1:21" ht="15.75" x14ac:dyDescent="0.25">
      <c r="A7" s="52" t="s">
        <v>47</v>
      </c>
      <c r="B7" s="52">
        <v>851</v>
      </c>
      <c r="C7" s="52">
        <v>253</v>
      </c>
      <c r="D7" s="52">
        <v>776</v>
      </c>
      <c r="E7" s="52">
        <v>754</v>
      </c>
      <c r="F7" s="52">
        <v>241</v>
      </c>
      <c r="G7" s="52">
        <v>537</v>
      </c>
      <c r="H7" s="52">
        <v>579</v>
      </c>
      <c r="I7" s="52">
        <v>178</v>
      </c>
      <c r="J7" s="52">
        <v>467</v>
      </c>
      <c r="K7" s="52">
        <v>488</v>
      </c>
      <c r="L7" s="52">
        <v>182</v>
      </c>
      <c r="M7" s="52">
        <v>490</v>
      </c>
      <c r="N7" s="52">
        <v>465</v>
      </c>
    </row>
    <row r="8" spans="1:21" ht="15.75" x14ac:dyDescent="0.25">
      <c r="A8" s="52" t="s">
        <v>48</v>
      </c>
      <c r="B8" s="54">
        <f t="shared" ref="B8:N8" si="2">B4/B7</f>
        <v>0.54876615746180968</v>
      </c>
      <c r="C8" s="54">
        <f t="shared" si="2"/>
        <v>0.27272727272727271</v>
      </c>
      <c r="D8" s="54">
        <f t="shared" si="2"/>
        <v>0.55283505154639179</v>
      </c>
      <c r="E8" s="54">
        <f t="shared" si="2"/>
        <v>0.58620689655172409</v>
      </c>
      <c r="F8" s="54">
        <f t="shared" si="2"/>
        <v>0.31950207468879666</v>
      </c>
      <c r="G8" s="54">
        <f t="shared" si="2"/>
        <v>0.73929236499068907</v>
      </c>
      <c r="H8" s="54">
        <f t="shared" si="2"/>
        <v>0.67184801381692572</v>
      </c>
      <c r="I8" s="54">
        <f t="shared" si="2"/>
        <v>0.12921348314606743</v>
      </c>
      <c r="J8" s="55">
        <f t="shared" si="2"/>
        <v>0.22269807280513917</v>
      </c>
      <c r="K8" s="55">
        <f t="shared" si="2"/>
        <v>0.46106557377049179</v>
      </c>
      <c r="L8" s="55">
        <f t="shared" si="2"/>
        <v>0.14285714285714285</v>
      </c>
      <c r="M8" s="55">
        <f t="shared" si="2"/>
        <v>0.54081632653061229</v>
      </c>
      <c r="N8" s="55">
        <f t="shared" si="2"/>
        <v>0.30752688172043013</v>
      </c>
    </row>
    <row r="9" spans="1:21" ht="15.75" x14ac:dyDescent="0.25">
      <c r="A9" s="52" t="s">
        <v>49</v>
      </c>
      <c r="B9" s="54">
        <f t="shared" ref="B9:N9" si="3">B5/B7</f>
        <v>0.11985898942420682</v>
      </c>
      <c r="C9" s="54">
        <f t="shared" si="3"/>
        <v>7.5098814229249009E-2</v>
      </c>
      <c r="D9" s="54">
        <f t="shared" si="3"/>
        <v>0.11469072164948453</v>
      </c>
      <c r="E9" s="54">
        <f t="shared" si="3"/>
        <v>0.12466843501326259</v>
      </c>
      <c r="F9" s="54">
        <f t="shared" si="3"/>
        <v>7.8838174273858919E-2</v>
      </c>
      <c r="G9" s="54">
        <f t="shared" si="3"/>
        <v>0.13221601489757914</v>
      </c>
      <c r="H9" s="54">
        <f t="shared" si="3"/>
        <v>0.14335060449050085</v>
      </c>
      <c r="I9" s="54">
        <f t="shared" si="3"/>
        <v>4.49438202247191E-2</v>
      </c>
      <c r="J9" s="54">
        <f t="shared" si="3"/>
        <v>6.4239828693790149E-2</v>
      </c>
      <c r="K9" s="54">
        <f t="shared" si="3"/>
        <v>7.3770491803278687E-2</v>
      </c>
      <c r="L9" s="54">
        <f t="shared" si="3"/>
        <v>2.7472527472527472E-2</v>
      </c>
      <c r="M9" s="54">
        <f t="shared" si="3"/>
        <v>0.13469387755102041</v>
      </c>
      <c r="N9" s="54">
        <f t="shared" si="3"/>
        <v>7.5268817204301078E-2</v>
      </c>
    </row>
    <row r="12" spans="1:21" ht="15.75" x14ac:dyDescent="0.25">
      <c r="A12" s="52" t="s">
        <v>105</v>
      </c>
      <c r="B12" s="52"/>
      <c r="C12" s="52"/>
      <c r="D12" s="52"/>
      <c r="E12" s="52"/>
      <c r="F12" s="52"/>
      <c r="G12" s="52"/>
      <c r="H12" s="52"/>
      <c r="I12" s="52"/>
      <c r="J12" s="52"/>
      <c r="K12" s="52"/>
      <c r="L12" s="52"/>
      <c r="M12" s="52"/>
      <c r="N12" s="52"/>
    </row>
    <row r="13" spans="1:21" ht="15.75" x14ac:dyDescent="0.25">
      <c r="A13" s="52"/>
      <c r="B13" s="52" t="s">
        <v>39</v>
      </c>
      <c r="C13" s="52" t="s">
        <v>106</v>
      </c>
      <c r="D13" s="52" t="s">
        <v>40</v>
      </c>
      <c r="E13" s="52" t="s">
        <v>41</v>
      </c>
      <c r="F13" s="52" t="s">
        <v>107</v>
      </c>
      <c r="G13" s="52" t="s">
        <v>42</v>
      </c>
      <c r="H13" s="52" t="s">
        <v>43</v>
      </c>
      <c r="I13" s="52" t="s">
        <v>108</v>
      </c>
      <c r="J13" s="52" t="s">
        <v>50</v>
      </c>
      <c r="K13" s="52" t="s">
        <v>51</v>
      </c>
      <c r="L13" s="52" t="s">
        <v>109</v>
      </c>
      <c r="M13" s="52" t="s">
        <v>52</v>
      </c>
      <c r="N13" s="52" t="s">
        <v>53</v>
      </c>
    </row>
    <row r="14" spans="1:21" ht="15.75" x14ac:dyDescent="0.25">
      <c r="A14" s="52" t="s">
        <v>44</v>
      </c>
      <c r="B14" s="52">
        <v>874</v>
      </c>
      <c r="C14" s="52">
        <v>247</v>
      </c>
      <c r="D14" s="52">
        <v>274</v>
      </c>
      <c r="E14" s="52">
        <v>387</v>
      </c>
      <c r="F14" s="52">
        <v>149</v>
      </c>
      <c r="G14" s="52">
        <v>401</v>
      </c>
      <c r="H14" s="52">
        <v>745</v>
      </c>
      <c r="I14" s="52">
        <v>59</v>
      </c>
      <c r="J14" s="52">
        <v>97</v>
      </c>
      <c r="K14" s="52">
        <v>407</v>
      </c>
      <c r="L14" s="52">
        <v>40</v>
      </c>
      <c r="M14" s="52">
        <v>264</v>
      </c>
      <c r="N14" s="52">
        <v>264</v>
      </c>
    </row>
    <row r="15" spans="1:21" ht="15.75" x14ac:dyDescent="0.25">
      <c r="A15" s="52" t="s">
        <v>45</v>
      </c>
      <c r="B15" s="52">
        <v>159</v>
      </c>
      <c r="C15" s="52">
        <v>53</v>
      </c>
      <c r="D15" s="52">
        <v>85</v>
      </c>
      <c r="E15" s="52">
        <v>86</v>
      </c>
      <c r="F15" s="52">
        <v>53</v>
      </c>
      <c r="G15" s="52">
        <v>102</v>
      </c>
      <c r="H15" s="52">
        <v>135</v>
      </c>
      <c r="I15" s="52">
        <v>23</v>
      </c>
      <c r="J15" s="52">
        <v>33</v>
      </c>
      <c r="K15" s="52">
        <v>97</v>
      </c>
      <c r="L15" s="52">
        <v>13</v>
      </c>
      <c r="M15" s="52">
        <v>61</v>
      </c>
      <c r="N15" s="52">
        <v>61</v>
      </c>
    </row>
    <row r="16" spans="1:21" ht="15.75" x14ac:dyDescent="0.25">
      <c r="A16" s="52" t="s">
        <v>46</v>
      </c>
      <c r="B16" s="53">
        <f>B14/B15</f>
        <v>5.4968553459119498</v>
      </c>
      <c r="C16" s="53">
        <f t="shared" ref="C16:L16" si="4">C14/C15</f>
        <v>4.6603773584905657</v>
      </c>
      <c r="D16" s="53">
        <f t="shared" si="4"/>
        <v>3.223529411764706</v>
      </c>
      <c r="E16" s="53">
        <f t="shared" si="4"/>
        <v>4.5</v>
      </c>
      <c r="F16" s="53">
        <f t="shared" si="4"/>
        <v>2.8113207547169812</v>
      </c>
      <c r="G16" s="53">
        <f t="shared" si="4"/>
        <v>3.9313725490196076</v>
      </c>
      <c r="H16" s="53">
        <f t="shared" si="4"/>
        <v>5.5185185185185182</v>
      </c>
      <c r="I16" s="53">
        <f t="shared" si="4"/>
        <v>2.5652173913043477</v>
      </c>
      <c r="J16" s="53">
        <f t="shared" si="4"/>
        <v>2.9393939393939394</v>
      </c>
      <c r="K16" s="53">
        <f t="shared" si="4"/>
        <v>4.195876288659794</v>
      </c>
      <c r="L16" s="53">
        <f t="shared" si="4"/>
        <v>3.0769230769230771</v>
      </c>
      <c r="M16" s="53">
        <f t="shared" ref="M16:N16" si="5">M14/M15</f>
        <v>4.3278688524590168</v>
      </c>
      <c r="N16" s="53">
        <f t="shared" si="5"/>
        <v>4.3278688524590168</v>
      </c>
    </row>
    <row r="17" spans="1:14" ht="15.75" x14ac:dyDescent="0.25">
      <c r="A17" s="52" t="s">
        <v>47</v>
      </c>
      <c r="B17" s="52">
        <v>2109</v>
      </c>
      <c r="C17" s="52">
        <v>470</v>
      </c>
      <c r="D17" s="52">
        <v>1469</v>
      </c>
      <c r="E17" s="52">
        <v>1423</v>
      </c>
      <c r="F17" s="52">
        <v>451</v>
      </c>
      <c r="G17" s="52">
        <v>1675</v>
      </c>
      <c r="H17" s="52">
        <v>1343</v>
      </c>
      <c r="I17" s="52">
        <v>331</v>
      </c>
      <c r="J17" s="52">
        <v>1464</v>
      </c>
      <c r="K17" s="52">
        <v>1184</v>
      </c>
      <c r="L17" s="52">
        <v>370</v>
      </c>
      <c r="M17" s="52">
        <v>1100</v>
      </c>
      <c r="N17" s="52">
        <v>1055</v>
      </c>
    </row>
    <row r="18" spans="1:14" ht="15.75" x14ac:dyDescent="0.25">
      <c r="A18" s="52" t="s">
        <v>48</v>
      </c>
      <c r="B18" s="54">
        <f>B14/B17</f>
        <v>0.4144144144144144</v>
      </c>
      <c r="C18" s="54">
        <f t="shared" ref="C18:I18" si="6">C14/C17</f>
        <v>0.52553191489361706</v>
      </c>
      <c r="D18" s="54">
        <f t="shared" si="6"/>
        <v>0.1865214431586113</v>
      </c>
      <c r="E18" s="54">
        <f t="shared" si="6"/>
        <v>0.27196064652143359</v>
      </c>
      <c r="F18" s="54">
        <f t="shared" si="6"/>
        <v>0.3303769401330377</v>
      </c>
      <c r="G18" s="54">
        <f t="shared" si="6"/>
        <v>0.23940298507462687</v>
      </c>
      <c r="H18" s="54">
        <f t="shared" si="6"/>
        <v>0.55472822040208492</v>
      </c>
      <c r="I18" s="54">
        <f t="shared" si="6"/>
        <v>0.1782477341389728</v>
      </c>
      <c r="J18" s="55">
        <f>J14/J17</f>
        <v>6.62568306010929E-2</v>
      </c>
      <c r="K18" s="55">
        <f>K14/K17</f>
        <v>0.34375</v>
      </c>
      <c r="L18" s="55">
        <f>L14/L17</f>
        <v>0.10810810810810811</v>
      </c>
      <c r="M18" s="55">
        <f>M14/M17</f>
        <v>0.24</v>
      </c>
      <c r="N18" s="55">
        <f>N14/N17</f>
        <v>0.25023696682464452</v>
      </c>
    </row>
    <row r="19" spans="1:14" ht="15.75" x14ac:dyDescent="0.25">
      <c r="A19" s="52" t="s">
        <v>49</v>
      </c>
      <c r="B19" s="54">
        <f>B15/B17</f>
        <v>7.5391180654338544E-2</v>
      </c>
      <c r="C19" s="54">
        <f t="shared" ref="C19:I19" si="7">C15/C17</f>
        <v>0.11276595744680851</v>
      </c>
      <c r="D19" s="54">
        <f t="shared" si="7"/>
        <v>5.7862491490810075E-2</v>
      </c>
      <c r="E19" s="54">
        <f t="shared" si="7"/>
        <v>6.0435699226985246E-2</v>
      </c>
      <c r="F19" s="54">
        <f t="shared" si="7"/>
        <v>0.11751662971175167</v>
      </c>
      <c r="G19" s="54">
        <f t="shared" si="7"/>
        <v>6.0895522388059703E-2</v>
      </c>
      <c r="H19" s="54">
        <f t="shared" si="7"/>
        <v>0.10052122114668652</v>
      </c>
      <c r="I19" s="54">
        <f t="shared" si="7"/>
        <v>6.9486404833836862E-2</v>
      </c>
      <c r="J19" s="54">
        <f>J15/J17</f>
        <v>2.2540983606557378E-2</v>
      </c>
      <c r="K19" s="54">
        <f>K15/K17</f>
        <v>8.1925675675675672E-2</v>
      </c>
      <c r="L19" s="54">
        <f>L15/L17</f>
        <v>3.5135135135135137E-2</v>
      </c>
      <c r="M19" s="54">
        <f>M15/M17</f>
        <v>5.5454545454545458E-2</v>
      </c>
      <c r="N19" s="54">
        <f>N15/N17</f>
        <v>5.7819905213270142E-2</v>
      </c>
    </row>
    <row r="20" spans="1:14" ht="15.75" x14ac:dyDescent="0.25">
      <c r="A20" s="44"/>
      <c r="B20" s="44"/>
      <c r="C20" s="44"/>
      <c r="D20" s="44"/>
      <c r="E20" s="44"/>
      <c r="F20" s="44"/>
      <c r="G20" s="44"/>
      <c r="H20" s="44"/>
      <c r="I20" s="44"/>
      <c r="J20" s="44"/>
      <c r="K20" s="44"/>
      <c r="L20" s="44"/>
      <c r="M20" s="44"/>
      <c r="N20" s="44"/>
    </row>
  </sheetData>
  <mergeCells count="1">
    <mergeCell ref="J2:N2"/>
  </mergeCells>
  <pageMargins left="0.7" right="0.7" top="0.75" bottom="0.75" header="0.3" footer="0.3"/>
  <pageSetup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topLeftCell="A10" workbookViewId="0">
      <selection activeCell="E34" sqref="E34"/>
    </sheetView>
  </sheetViews>
  <sheetFormatPr defaultRowHeight="15" x14ac:dyDescent="0.25"/>
  <cols>
    <col min="21" max="21" width="12" bestFit="1" customWidth="1"/>
  </cols>
  <sheetData>
    <row r="1" spans="1:21" x14ac:dyDescent="0.25">
      <c r="A1" t="s">
        <v>24</v>
      </c>
    </row>
    <row r="3" spans="1:21" x14ac:dyDescent="0.25">
      <c r="B3" s="80" t="s">
        <v>25</v>
      </c>
      <c r="C3" s="80"/>
      <c r="D3" s="80"/>
      <c r="E3" s="80" t="s">
        <v>26</v>
      </c>
      <c r="F3" s="80"/>
      <c r="G3" s="80"/>
      <c r="H3" s="80" t="s">
        <v>27</v>
      </c>
      <c r="I3" s="80"/>
      <c r="J3" s="80"/>
      <c r="K3" s="38" t="s">
        <v>54</v>
      </c>
      <c r="L3" s="38" t="s">
        <v>55</v>
      </c>
    </row>
    <row r="4" spans="1:21" x14ac:dyDescent="0.25">
      <c r="B4" s="28" t="s">
        <v>28</v>
      </c>
      <c r="C4" s="28" t="s">
        <v>29</v>
      </c>
      <c r="D4" s="28" t="s">
        <v>30</v>
      </c>
      <c r="E4" s="28" t="s">
        <v>28</v>
      </c>
      <c r="F4" s="28" t="s">
        <v>29</v>
      </c>
      <c r="G4" s="28" t="s">
        <v>30</v>
      </c>
      <c r="H4" s="28" t="s">
        <v>28</v>
      </c>
      <c r="I4" s="28" t="s">
        <v>29</v>
      </c>
      <c r="J4" s="28" t="s">
        <v>30</v>
      </c>
      <c r="K4" s="28"/>
      <c r="L4" s="28"/>
      <c r="M4" s="28" t="s">
        <v>31</v>
      </c>
    </row>
    <row r="5" spans="1:21" x14ac:dyDescent="0.25">
      <c r="A5" t="s">
        <v>32</v>
      </c>
      <c r="D5">
        <v>26</v>
      </c>
      <c r="F5">
        <v>103</v>
      </c>
      <c r="G5">
        <v>60</v>
      </c>
      <c r="H5">
        <v>16</v>
      </c>
      <c r="I5">
        <v>55</v>
      </c>
      <c r="J5">
        <v>63</v>
      </c>
      <c r="K5">
        <v>199</v>
      </c>
      <c r="L5">
        <v>127</v>
      </c>
      <c r="M5">
        <f>SUM(B5:L5)</f>
        <v>649</v>
      </c>
    </row>
    <row r="6" spans="1:21" x14ac:dyDescent="0.25">
      <c r="A6" t="s">
        <v>33</v>
      </c>
      <c r="D6">
        <v>51</v>
      </c>
      <c r="E6">
        <v>40</v>
      </c>
      <c r="F6">
        <v>108</v>
      </c>
      <c r="G6">
        <v>162</v>
      </c>
      <c r="H6">
        <v>38</v>
      </c>
      <c r="I6">
        <v>73</v>
      </c>
      <c r="J6">
        <v>131</v>
      </c>
      <c r="K6">
        <v>252</v>
      </c>
      <c r="L6">
        <v>175</v>
      </c>
      <c r="M6">
        <f>SUM(B6:L6)</f>
        <v>1030</v>
      </c>
    </row>
    <row r="7" spans="1:21" x14ac:dyDescent="0.25">
      <c r="A7" t="s">
        <v>34</v>
      </c>
      <c r="D7">
        <v>7</v>
      </c>
      <c r="F7">
        <v>3</v>
      </c>
      <c r="G7">
        <v>9</v>
      </c>
      <c r="J7">
        <v>6</v>
      </c>
      <c r="K7">
        <v>6</v>
      </c>
      <c r="L7">
        <v>8</v>
      </c>
      <c r="M7">
        <f>SUM(B7:L7)</f>
        <v>39</v>
      </c>
    </row>
    <row r="8" spans="1:21" x14ac:dyDescent="0.25">
      <c r="A8" t="s">
        <v>35</v>
      </c>
      <c r="B8">
        <v>1</v>
      </c>
      <c r="C8">
        <v>15</v>
      </c>
      <c r="D8">
        <v>95</v>
      </c>
      <c r="E8">
        <v>26</v>
      </c>
      <c r="F8">
        <v>180</v>
      </c>
      <c r="G8">
        <v>182</v>
      </c>
      <c r="H8">
        <v>99</v>
      </c>
      <c r="I8">
        <v>278</v>
      </c>
      <c r="J8">
        <v>274</v>
      </c>
      <c r="M8">
        <f>SUM(B8:J8)</f>
        <v>1150</v>
      </c>
    </row>
    <row r="9" spans="1:21" x14ac:dyDescent="0.25">
      <c r="A9" t="s">
        <v>36</v>
      </c>
      <c r="F9">
        <v>4</v>
      </c>
      <c r="G9">
        <v>5</v>
      </c>
      <c r="H9">
        <v>2</v>
      </c>
      <c r="I9">
        <v>4</v>
      </c>
      <c r="K9">
        <v>12</v>
      </c>
      <c r="L9">
        <v>5</v>
      </c>
      <c r="M9">
        <f>SUM(B9:L9)</f>
        <v>32</v>
      </c>
    </row>
    <row r="10" spans="1:21" x14ac:dyDescent="0.25">
      <c r="A10" t="s">
        <v>37</v>
      </c>
      <c r="D10">
        <v>13</v>
      </c>
      <c r="E10">
        <v>25</v>
      </c>
      <c r="F10">
        <v>35</v>
      </c>
      <c r="G10">
        <v>26</v>
      </c>
      <c r="H10">
        <v>12</v>
      </c>
      <c r="I10">
        <v>27</v>
      </c>
      <c r="J10">
        <v>37</v>
      </c>
      <c r="K10">
        <v>109</v>
      </c>
      <c r="L10">
        <v>77</v>
      </c>
      <c r="M10">
        <f>SUM(B10:L10)</f>
        <v>361</v>
      </c>
    </row>
    <row r="11" spans="1:21" x14ac:dyDescent="0.25">
      <c r="A11" t="s">
        <v>31</v>
      </c>
      <c r="B11">
        <f>SUM(B5:B10)</f>
        <v>1</v>
      </c>
      <c r="C11">
        <f t="shared" ref="C11:J11" si="0">SUM(C5:C10)</f>
        <v>15</v>
      </c>
      <c r="D11">
        <f t="shared" si="0"/>
        <v>192</v>
      </c>
      <c r="E11">
        <f t="shared" si="0"/>
        <v>91</v>
      </c>
      <c r="F11">
        <f t="shared" si="0"/>
        <v>433</v>
      </c>
      <c r="G11">
        <f t="shared" si="0"/>
        <v>444</v>
      </c>
      <c r="H11">
        <f t="shared" si="0"/>
        <v>167</v>
      </c>
      <c r="I11">
        <f t="shared" si="0"/>
        <v>437</v>
      </c>
      <c r="J11">
        <f t="shared" si="0"/>
        <v>511</v>
      </c>
      <c r="K11">
        <f>SUM(K5:K10)</f>
        <v>578</v>
      </c>
      <c r="L11">
        <f>SUM(L5:L10)</f>
        <v>392</v>
      </c>
      <c r="M11">
        <f>SUM(B11:K11)</f>
        <v>2869</v>
      </c>
    </row>
    <row r="13" spans="1:21" x14ac:dyDescent="0.25">
      <c r="A13" t="s">
        <v>24</v>
      </c>
      <c r="U13" s="56"/>
    </row>
    <row r="14" spans="1:21" x14ac:dyDescent="0.25">
      <c r="B14" t="s">
        <v>26</v>
      </c>
      <c r="C14" t="s">
        <v>27</v>
      </c>
      <c r="D14" t="s">
        <v>54</v>
      </c>
      <c r="E14" t="s">
        <v>55</v>
      </c>
    </row>
    <row r="15" spans="1:21" x14ac:dyDescent="0.25">
      <c r="A15" t="s">
        <v>32</v>
      </c>
      <c r="B15">
        <v>163</v>
      </c>
      <c r="C15">
        <v>134</v>
      </c>
      <c r="D15">
        <v>199</v>
      </c>
      <c r="E15">
        <v>127</v>
      </c>
    </row>
    <row r="16" spans="1:21" x14ac:dyDescent="0.25">
      <c r="A16" t="s">
        <v>33</v>
      </c>
      <c r="B16">
        <v>417</v>
      </c>
      <c r="C16">
        <v>330</v>
      </c>
      <c r="D16">
        <v>379</v>
      </c>
      <c r="E16">
        <v>265</v>
      </c>
    </row>
    <row r="17" spans="1:19" x14ac:dyDescent="0.25">
      <c r="A17" t="s">
        <v>35</v>
      </c>
      <c r="B17">
        <v>388</v>
      </c>
      <c r="C17">
        <v>651</v>
      </c>
      <c r="D17">
        <v>873</v>
      </c>
      <c r="E17">
        <v>533</v>
      </c>
    </row>
    <row r="19" spans="1:19" x14ac:dyDescent="0.25">
      <c r="A19" t="s">
        <v>102</v>
      </c>
    </row>
    <row r="20" spans="1:19" x14ac:dyDescent="0.25">
      <c r="B20" t="s">
        <v>26</v>
      </c>
      <c r="C20" t="s">
        <v>27</v>
      </c>
      <c r="D20" t="s">
        <v>54</v>
      </c>
      <c r="E20" t="s">
        <v>55</v>
      </c>
    </row>
    <row r="21" spans="1:19" x14ac:dyDescent="0.25">
      <c r="A21" t="s">
        <v>32</v>
      </c>
      <c r="B21">
        <v>1783</v>
      </c>
      <c r="C21">
        <v>1357</v>
      </c>
      <c r="D21">
        <v>1133</v>
      </c>
      <c r="E21">
        <v>1137</v>
      </c>
    </row>
    <row r="22" spans="1:19" x14ac:dyDescent="0.25">
      <c r="A22" t="s">
        <v>33</v>
      </c>
    </row>
    <row r="23" spans="1:19" x14ac:dyDescent="0.25">
      <c r="A23" t="s">
        <v>35</v>
      </c>
      <c r="B23">
        <v>3362</v>
      </c>
      <c r="C23">
        <v>3469</v>
      </c>
      <c r="D23">
        <v>2979</v>
      </c>
      <c r="E23">
        <v>2525</v>
      </c>
    </row>
    <row r="25" spans="1:19" x14ac:dyDescent="0.25">
      <c r="B25" s="80" t="s">
        <v>25</v>
      </c>
      <c r="C25" s="80"/>
      <c r="D25" s="80"/>
      <c r="E25" s="80" t="s">
        <v>26</v>
      </c>
      <c r="F25" s="80"/>
      <c r="G25" s="80"/>
      <c r="H25" s="80" t="s">
        <v>27</v>
      </c>
      <c r="I25" s="80"/>
      <c r="J25" s="80"/>
      <c r="K25" s="80" t="s">
        <v>54</v>
      </c>
      <c r="L25" s="80"/>
      <c r="M25" s="80"/>
      <c r="N25" s="80" t="s">
        <v>103</v>
      </c>
      <c r="O25" s="80"/>
      <c r="P25" s="80"/>
    </row>
    <row r="26" spans="1:19" x14ac:dyDescent="0.25">
      <c r="B26" s="28" t="s">
        <v>28</v>
      </c>
      <c r="C26" s="28" t="s">
        <v>29</v>
      </c>
      <c r="D26" s="28" t="s">
        <v>30</v>
      </c>
      <c r="E26" s="28" t="s">
        <v>28</v>
      </c>
      <c r="F26" s="28" t="s">
        <v>29</v>
      </c>
      <c r="G26" s="28" t="s">
        <v>30</v>
      </c>
      <c r="H26" s="28" t="s">
        <v>28</v>
      </c>
      <c r="I26" s="28" t="s">
        <v>29</v>
      </c>
      <c r="J26" s="28" t="s">
        <v>30</v>
      </c>
      <c r="K26" s="47" t="s">
        <v>28</v>
      </c>
      <c r="L26" s="47" t="s">
        <v>29</v>
      </c>
      <c r="M26" s="47" t="s">
        <v>30</v>
      </c>
      <c r="N26" s="47" t="s">
        <v>28</v>
      </c>
      <c r="O26" s="47" t="s">
        <v>29</v>
      </c>
      <c r="P26" s="47" t="s">
        <v>30</v>
      </c>
      <c r="Q26" s="47"/>
      <c r="R26" s="47"/>
      <c r="S26" s="47"/>
    </row>
    <row r="27" spans="1:19" x14ac:dyDescent="0.25">
      <c r="A27" t="s">
        <v>32</v>
      </c>
      <c r="B27">
        <v>292</v>
      </c>
      <c r="C27">
        <v>939</v>
      </c>
      <c r="D27">
        <v>924</v>
      </c>
      <c r="E27">
        <v>253</v>
      </c>
      <c r="F27">
        <v>877</v>
      </c>
      <c r="G27">
        <v>812</v>
      </c>
      <c r="H27">
        <v>241</v>
      </c>
      <c r="I27">
        <v>576</v>
      </c>
      <c r="J27">
        <v>610</v>
      </c>
      <c r="K27">
        <v>182</v>
      </c>
      <c r="L27">
        <v>490</v>
      </c>
      <c r="M27">
        <v>488</v>
      </c>
      <c r="O27" s="20"/>
    </row>
    <row r="28" spans="1:19" x14ac:dyDescent="0.25">
      <c r="A28" t="s">
        <v>33</v>
      </c>
      <c r="B28">
        <v>1166</v>
      </c>
      <c r="C28">
        <v>3410</v>
      </c>
      <c r="D28">
        <v>2923</v>
      </c>
      <c r="E28">
        <v>1017</v>
      </c>
      <c r="F28">
        <v>2826</v>
      </c>
      <c r="G28">
        <v>2221</v>
      </c>
      <c r="H28">
        <v>735</v>
      </c>
      <c r="I28">
        <v>2135</v>
      </c>
      <c r="J28">
        <v>1742</v>
      </c>
      <c r="K28">
        <v>456</v>
      </c>
      <c r="L28">
        <v>1317</v>
      </c>
      <c r="O28" s="20"/>
    </row>
    <row r="29" spans="1:19" x14ac:dyDescent="0.25">
      <c r="A29" t="s">
        <v>35</v>
      </c>
      <c r="B29">
        <v>651</v>
      </c>
      <c r="C29">
        <v>2404</v>
      </c>
      <c r="D29">
        <v>2149</v>
      </c>
      <c r="E29">
        <v>470</v>
      </c>
      <c r="F29">
        <v>1815</v>
      </c>
      <c r="G29">
        <v>1372</v>
      </c>
      <c r="H29">
        <v>451</v>
      </c>
      <c r="I29">
        <v>1542</v>
      </c>
      <c r="J29">
        <v>1396</v>
      </c>
      <c r="K29">
        <v>370</v>
      </c>
      <c r="L29">
        <v>1280</v>
      </c>
      <c r="O29" s="20"/>
    </row>
    <row r="30" spans="1:19" x14ac:dyDescent="0.25">
      <c r="A30" t="s">
        <v>31</v>
      </c>
      <c r="B30">
        <f t="shared" ref="B30:K30" si="1">SUM(B27:B29)</f>
        <v>2109</v>
      </c>
      <c r="C30">
        <f t="shared" si="1"/>
        <v>6753</v>
      </c>
      <c r="D30">
        <f t="shared" si="1"/>
        <v>5996</v>
      </c>
      <c r="E30">
        <f t="shared" si="1"/>
        <v>1740</v>
      </c>
      <c r="F30">
        <f t="shared" si="1"/>
        <v>5518</v>
      </c>
      <c r="G30">
        <f t="shared" si="1"/>
        <v>4405</v>
      </c>
      <c r="H30">
        <f t="shared" si="1"/>
        <v>1427</v>
      </c>
      <c r="I30">
        <f t="shared" si="1"/>
        <v>4253</v>
      </c>
      <c r="J30">
        <f t="shared" si="1"/>
        <v>3748</v>
      </c>
      <c r="K30">
        <f t="shared" si="1"/>
        <v>1008</v>
      </c>
      <c r="L30">
        <f t="shared" ref="L30:P30" si="2">SUM(L27:L29)</f>
        <v>3087</v>
      </c>
      <c r="M30">
        <f t="shared" si="2"/>
        <v>488</v>
      </c>
      <c r="N30">
        <f t="shared" si="2"/>
        <v>0</v>
      </c>
      <c r="O30">
        <f t="shared" si="2"/>
        <v>0</v>
      </c>
      <c r="P30">
        <f t="shared" si="2"/>
        <v>0</v>
      </c>
    </row>
  </sheetData>
  <mergeCells count="8">
    <mergeCell ref="B3:D3"/>
    <mergeCell ref="E3:G3"/>
    <mergeCell ref="H3:J3"/>
    <mergeCell ref="K25:M25"/>
    <mergeCell ref="N25:P25"/>
    <mergeCell ref="B25:D25"/>
    <mergeCell ref="E25:G25"/>
    <mergeCell ref="H25:J25"/>
  </mergeCells>
  <pageMargins left="0.7" right="0.7" top="0.75" bottom="0.75" header="0.3" footer="0.3"/>
  <pageSetup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workbookViewId="0">
      <selection activeCell="E34" sqref="E34"/>
    </sheetView>
  </sheetViews>
  <sheetFormatPr defaultRowHeight="15" x14ac:dyDescent="0.25"/>
  <sheetData>
    <row r="1" spans="1:10" x14ac:dyDescent="0.25">
      <c r="A1" s="8" t="s">
        <v>21</v>
      </c>
      <c r="E1" s="18" t="s">
        <v>22</v>
      </c>
    </row>
    <row r="2" spans="1:10" x14ac:dyDescent="0.25">
      <c r="A2" s="80" t="s">
        <v>57</v>
      </c>
      <c r="B2" s="80"/>
      <c r="E2" s="33" t="s">
        <v>58</v>
      </c>
      <c r="F2" s="9">
        <v>1</v>
      </c>
      <c r="I2" s="18" t="s">
        <v>94</v>
      </c>
    </row>
    <row r="3" spans="1:10" x14ac:dyDescent="0.25">
      <c r="A3" s="34" t="s">
        <v>58</v>
      </c>
      <c r="B3" s="9">
        <v>0.92</v>
      </c>
      <c r="E3" s="34" t="s">
        <v>59</v>
      </c>
      <c r="F3" s="9" t="s">
        <v>95</v>
      </c>
      <c r="I3" s="33" t="s">
        <v>58</v>
      </c>
      <c r="J3" s="9">
        <v>1</v>
      </c>
    </row>
    <row r="4" spans="1:10" x14ac:dyDescent="0.25">
      <c r="A4" s="34" t="s">
        <v>59</v>
      </c>
      <c r="B4" s="9">
        <v>0.9</v>
      </c>
      <c r="E4" s="34" t="s">
        <v>96</v>
      </c>
      <c r="F4" s="9">
        <v>0.87</v>
      </c>
      <c r="I4" s="34" t="s">
        <v>59</v>
      </c>
      <c r="J4" s="9" t="s">
        <v>95</v>
      </c>
    </row>
    <row r="5" spans="1:10" x14ac:dyDescent="0.25">
      <c r="A5" s="34" t="s">
        <v>96</v>
      </c>
      <c r="B5" s="9">
        <v>0.83</v>
      </c>
      <c r="E5" s="34" t="s">
        <v>97</v>
      </c>
      <c r="F5" s="9">
        <v>0.94</v>
      </c>
      <c r="I5" s="34" t="s">
        <v>96</v>
      </c>
      <c r="J5" s="9">
        <v>0.87</v>
      </c>
    </row>
    <row r="6" spans="1:10" x14ac:dyDescent="0.25">
      <c r="A6" s="34" t="s">
        <v>97</v>
      </c>
      <c r="B6" s="9">
        <v>0.88</v>
      </c>
      <c r="E6">
        <v>2017</v>
      </c>
      <c r="F6" s="9">
        <v>0.97</v>
      </c>
      <c r="I6" s="34" t="s">
        <v>97</v>
      </c>
      <c r="J6" s="9">
        <v>0.94</v>
      </c>
    </row>
    <row r="7" spans="1:10" x14ac:dyDescent="0.25">
      <c r="A7" s="34" t="s">
        <v>98</v>
      </c>
      <c r="B7" s="9">
        <v>0.9</v>
      </c>
      <c r="F7" s="9"/>
      <c r="I7">
        <v>2017</v>
      </c>
      <c r="J7" s="9">
        <v>0.97</v>
      </c>
    </row>
    <row r="8" spans="1:10" x14ac:dyDescent="0.25">
      <c r="B8" s="9"/>
      <c r="F8" s="9"/>
    </row>
    <row r="9" spans="1:10" x14ac:dyDescent="0.25">
      <c r="B9" s="9"/>
      <c r="F9" s="9"/>
    </row>
    <row r="10" spans="1:10" x14ac:dyDescent="0.25">
      <c r="B10" s="9"/>
      <c r="F10" s="9"/>
    </row>
    <row r="11" spans="1:10" x14ac:dyDescent="0.25">
      <c r="B11" s="9"/>
      <c r="F11" s="9"/>
    </row>
    <row r="12" spans="1:10" x14ac:dyDescent="0.25">
      <c r="B12" s="9"/>
      <c r="F12" s="9"/>
    </row>
    <row r="13" spans="1:10" x14ac:dyDescent="0.25">
      <c r="B13" s="9"/>
      <c r="F13" s="9"/>
    </row>
    <row r="14" spans="1:10" x14ac:dyDescent="0.25">
      <c r="B14" s="9"/>
      <c r="F14" s="9"/>
    </row>
    <row r="15" spans="1:10" x14ac:dyDescent="0.25">
      <c r="B15" s="9"/>
    </row>
    <row r="19" spans="1:10" x14ac:dyDescent="0.25">
      <c r="A19" s="8" t="s">
        <v>60</v>
      </c>
      <c r="E19" t="s">
        <v>61</v>
      </c>
    </row>
    <row r="20" spans="1:10" x14ac:dyDescent="0.25">
      <c r="A20" t="s">
        <v>62</v>
      </c>
      <c r="E20">
        <v>2010</v>
      </c>
      <c r="F20" s="9">
        <v>0.86</v>
      </c>
      <c r="I20" s="11" t="s">
        <v>63</v>
      </c>
      <c r="J20" s="11"/>
    </row>
    <row r="21" spans="1:10" x14ac:dyDescent="0.25">
      <c r="A21">
        <v>2010</v>
      </c>
      <c r="B21" s="9">
        <v>0.81</v>
      </c>
      <c r="E21">
        <v>2011</v>
      </c>
      <c r="F21" s="9">
        <v>0.87</v>
      </c>
      <c r="I21" s="11">
        <v>2010</v>
      </c>
      <c r="J21" s="10">
        <v>0.68</v>
      </c>
    </row>
    <row r="22" spans="1:10" x14ac:dyDescent="0.25">
      <c r="A22">
        <v>2011</v>
      </c>
      <c r="B22" s="9">
        <v>0.84</v>
      </c>
      <c r="E22">
        <v>2012</v>
      </c>
      <c r="F22" s="9">
        <v>0.9</v>
      </c>
      <c r="I22" s="11">
        <v>2011</v>
      </c>
      <c r="J22" s="10">
        <v>0.9</v>
      </c>
    </row>
    <row r="23" spans="1:10" x14ac:dyDescent="0.25">
      <c r="A23">
        <v>2012</v>
      </c>
      <c r="B23" s="9">
        <v>0.85</v>
      </c>
      <c r="E23">
        <v>2013</v>
      </c>
      <c r="F23" s="9">
        <v>0.78269999999999995</v>
      </c>
      <c r="I23" s="11">
        <v>2012</v>
      </c>
      <c r="J23" s="10">
        <v>0.92</v>
      </c>
    </row>
    <row r="24" spans="1:10" x14ac:dyDescent="0.25">
      <c r="A24">
        <v>2013</v>
      </c>
      <c r="B24" s="9">
        <v>0.78</v>
      </c>
      <c r="I24" s="11">
        <v>2013</v>
      </c>
      <c r="J24" s="10">
        <v>0.86</v>
      </c>
    </row>
    <row r="25" spans="1:10" x14ac:dyDescent="0.25">
      <c r="I25" s="11"/>
      <c r="J25" s="11"/>
    </row>
    <row r="39" spans="1:10" x14ac:dyDescent="0.25">
      <c r="A39" s="8" t="s">
        <v>56</v>
      </c>
      <c r="E39" s="11" t="s">
        <v>64</v>
      </c>
      <c r="F39" s="11"/>
    </row>
    <row r="40" spans="1:10" x14ac:dyDescent="0.25">
      <c r="A40" s="11" t="s">
        <v>65</v>
      </c>
      <c r="B40" s="10"/>
      <c r="E40" s="11">
        <v>2013</v>
      </c>
      <c r="F40" s="10">
        <v>0</v>
      </c>
      <c r="I40" t="s">
        <v>66</v>
      </c>
    </row>
    <row r="41" spans="1:10" x14ac:dyDescent="0.25">
      <c r="A41" s="35">
        <v>2013</v>
      </c>
      <c r="B41" s="10">
        <v>0</v>
      </c>
      <c r="E41" s="11">
        <v>2014</v>
      </c>
      <c r="F41" s="10">
        <v>0.99</v>
      </c>
      <c r="I41">
        <v>2013</v>
      </c>
      <c r="J41" s="9">
        <v>0.85</v>
      </c>
    </row>
    <row r="42" spans="1:10" x14ac:dyDescent="0.25">
      <c r="A42" s="35">
        <v>2014</v>
      </c>
      <c r="B42" s="10">
        <v>0.93</v>
      </c>
      <c r="E42" s="11">
        <v>2015</v>
      </c>
      <c r="F42" s="10">
        <v>0.84</v>
      </c>
      <c r="I42">
        <v>2014</v>
      </c>
      <c r="J42" s="9">
        <v>0.9</v>
      </c>
    </row>
    <row r="43" spans="1:10" x14ac:dyDescent="0.25">
      <c r="A43" s="35">
        <v>2015</v>
      </c>
      <c r="B43" s="10">
        <v>0.93</v>
      </c>
      <c r="E43" s="11">
        <v>2016</v>
      </c>
      <c r="F43" s="10">
        <v>0.82</v>
      </c>
      <c r="I43">
        <v>2015</v>
      </c>
      <c r="J43" s="9">
        <v>0.91</v>
      </c>
    </row>
    <row r="44" spans="1:10" x14ac:dyDescent="0.25">
      <c r="A44" s="35">
        <v>2016</v>
      </c>
      <c r="B44" s="10">
        <v>0.91</v>
      </c>
      <c r="E44" s="11">
        <v>2017</v>
      </c>
      <c r="F44" s="10">
        <v>0.72</v>
      </c>
      <c r="I44">
        <v>2016</v>
      </c>
      <c r="J44" s="9">
        <v>0.87</v>
      </c>
    </row>
    <row r="45" spans="1:10" x14ac:dyDescent="0.25">
      <c r="A45" s="35">
        <v>2017</v>
      </c>
      <c r="B45" s="10">
        <v>0.8</v>
      </c>
      <c r="E45" s="36"/>
      <c r="F45" s="36"/>
      <c r="I45">
        <v>2017</v>
      </c>
      <c r="J45" s="9">
        <v>0.94</v>
      </c>
    </row>
    <row r="46" spans="1:10" x14ac:dyDescent="0.25">
      <c r="A46" s="37" t="s">
        <v>67</v>
      </c>
      <c r="B46" s="36"/>
      <c r="E46" s="36" t="s">
        <v>68</v>
      </c>
      <c r="F46" s="36"/>
      <c r="J46" s="9"/>
    </row>
    <row r="47" spans="1:10" x14ac:dyDescent="0.25">
      <c r="A47" s="37"/>
      <c r="B47" s="36"/>
      <c r="E47" s="36"/>
      <c r="F47" s="36"/>
      <c r="J47" s="9"/>
    </row>
    <row r="48" spans="1:10" x14ac:dyDescent="0.25">
      <c r="A48" s="37"/>
      <c r="B48" s="36"/>
      <c r="E48" s="36"/>
      <c r="F48" s="36"/>
      <c r="J48" s="9"/>
    </row>
    <row r="49" spans="1:10" x14ac:dyDescent="0.25">
      <c r="A49" s="37"/>
      <c r="B49" s="36"/>
      <c r="E49" s="36"/>
      <c r="F49" s="36"/>
      <c r="J49" s="9"/>
    </row>
    <row r="50" spans="1:10" x14ac:dyDescent="0.25">
      <c r="A50" s="37"/>
      <c r="B50" s="36"/>
      <c r="E50" s="36"/>
      <c r="F50" s="36"/>
      <c r="J50" s="9"/>
    </row>
    <row r="51" spans="1:10" x14ac:dyDescent="0.25">
      <c r="A51" s="37"/>
      <c r="B51" s="36"/>
      <c r="E51" s="36"/>
      <c r="F51" s="36"/>
      <c r="J51" s="9"/>
    </row>
    <row r="52" spans="1:10" x14ac:dyDescent="0.25">
      <c r="A52" s="37"/>
      <c r="B52" s="36"/>
      <c r="E52" s="36"/>
      <c r="F52" s="36"/>
      <c r="J52" s="9"/>
    </row>
    <row r="53" spans="1:10" x14ac:dyDescent="0.25">
      <c r="A53" s="37"/>
      <c r="B53" s="36"/>
      <c r="E53" s="36"/>
      <c r="F53" s="36"/>
      <c r="J53" s="9"/>
    </row>
    <row r="54" spans="1:10" x14ac:dyDescent="0.25">
      <c r="A54" s="37"/>
      <c r="B54" s="36"/>
      <c r="E54" s="36"/>
      <c r="F54" s="36"/>
      <c r="J54" s="9"/>
    </row>
    <row r="55" spans="1:10" x14ac:dyDescent="0.25">
      <c r="A55" s="37"/>
      <c r="B55" s="36"/>
      <c r="E55" s="36"/>
      <c r="F55" s="36"/>
      <c r="J55" s="9"/>
    </row>
    <row r="56" spans="1:10" x14ac:dyDescent="0.25">
      <c r="A56" s="37"/>
      <c r="B56" s="36"/>
      <c r="E56" s="36"/>
      <c r="F56" s="36"/>
      <c r="J56" s="9"/>
    </row>
    <row r="57" spans="1:10" x14ac:dyDescent="0.25">
      <c r="A57" s="37"/>
      <c r="B57" s="36"/>
      <c r="E57" s="36"/>
      <c r="F57" s="36"/>
      <c r="J57" s="9"/>
    </row>
    <row r="58" spans="1:10" x14ac:dyDescent="0.25">
      <c r="A58" s="37"/>
      <c r="B58" s="36"/>
      <c r="E58" s="36"/>
      <c r="F58" s="36"/>
      <c r="J58" s="9"/>
    </row>
    <row r="59" spans="1:10" x14ac:dyDescent="0.25">
      <c r="A59" s="37"/>
      <c r="B59" s="36"/>
      <c r="J59" s="9"/>
    </row>
    <row r="61" spans="1:10" x14ac:dyDescent="0.25">
      <c r="A61" s="8" t="s">
        <v>69</v>
      </c>
      <c r="E61" t="s">
        <v>70</v>
      </c>
    </row>
    <row r="62" spans="1:10" x14ac:dyDescent="0.25">
      <c r="A62" t="s">
        <v>71</v>
      </c>
      <c r="E62">
        <v>2013</v>
      </c>
      <c r="F62" s="9">
        <v>0</v>
      </c>
      <c r="I62" t="s">
        <v>72</v>
      </c>
    </row>
    <row r="63" spans="1:10" x14ac:dyDescent="0.25">
      <c r="A63">
        <v>2013</v>
      </c>
      <c r="B63" s="9">
        <v>0.96</v>
      </c>
      <c r="E63">
        <v>2014</v>
      </c>
      <c r="F63" s="9">
        <v>0.93</v>
      </c>
      <c r="I63">
        <v>2013</v>
      </c>
      <c r="J63" s="9">
        <v>0</v>
      </c>
    </row>
    <row r="64" spans="1:10" x14ac:dyDescent="0.25">
      <c r="A64">
        <v>2014</v>
      </c>
      <c r="B64" s="9">
        <v>0.95</v>
      </c>
      <c r="E64">
        <v>2015</v>
      </c>
      <c r="F64" s="9">
        <v>0.93</v>
      </c>
      <c r="I64">
        <v>2014</v>
      </c>
      <c r="J64" s="9">
        <v>0.93</v>
      </c>
    </row>
    <row r="65" spans="1:10" x14ac:dyDescent="0.25">
      <c r="A65">
        <v>2015</v>
      </c>
      <c r="B65" s="9">
        <v>0.99</v>
      </c>
      <c r="E65">
        <v>2016</v>
      </c>
      <c r="F65" s="9">
        <v>0.91</v>
      </c>
      <c r="I65">
        <v>2015</v>
      </c>
      <c r="J65" s="9">
        <v>0.88</v>
      </c>
    </row>
    <row r="66" spans="1:10" x14ac:dyDescent="0.25">
      <c r="A66">
        <v>2016</v>
      </c>
      <c r="B66" s="9">
        <v>0.97</v>
      </c>
      <c r="E66">
        <v>2017</v>
      </c>
      <c r="F66" s="9">
        <v>0.8</v>
      </c>
      <c r="I66">
        <v>2016</v>
      </c>
      <c r="J66" s="9">
        <v>0.82</v>
      </c>
    </row>
    <row r="67" spans="1:10" x14ac:dyDescent="0.25">
      <c r="A67">
        <v>2017</v>
      </c>
      <c r="B67" s="9">
        <v>0</v>
      </c>
      <c r="I67">
        <v>2017</v>
      </c>
      <c r="J67" s="9">
        <v>0.7</v>
      </c>
    </row>
    <row r="68" spans="1:10" x14ac:dyDescent="0.25">
      <c r="B68" s="9"/>
      <c r="J68" s="9"/>
    </row>
    <row r="69" spans="1:10" x14ac:dyDescent="0.25">
      <c r="B69" s="9"/>
      <c r="J69" s="9"/>
    </row>
    <row r="70" spans="1:10" x14ac:dyDescent="0.25">
      <c r="B70" s="9"/>
      <c r="J70" s="9"/>
    </row>
    <row r="71" spans="1:10" x14ac:dyDescent="0.25">
      <c r="B71" s="9"/>
      <c r="J71" s="9"/>
    </row>
    <row r="72" spans="1:10" x14ac:dyDescent="0.25">
      <c r="B72" s="9"/>
      <c r="J72" s="9"/>
    </row>
    <row r="73" spans="1:10" x14ac:dyDescent="0.25">
      <c r="B73" s="9"/>
      <c r="J73" s="9"/>
    </row>
    <row r="74" spans="1:10" x14ac:dyDescent="0.25">
      <c r="B74" s="9"/>
      <c r="J74" s="9"/>
    </row>
    <row r="75" spans="1:10" x14ac:dyDescent="0.25">
      <c r="B75" s="9"/>
      <c r="J75" s="9"/>
    </row>
    <row r="76" spans="1:10" x14ac:dyDescent="0.25">
      <c r="B76" s="9"/>
      <c r="J76" s="9"/>
    </row>
  </sheetData>
  <mergeCells count="1">
    <mergeCell ref="A2: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Student Learning</vt:lpstr>
      <vt:lpstr>Program Results</vt:lpstr>
      <vt:lpstr>Course Completion Graphs</vt:lpstr>
      <vt:lpstr>Program Retention Graphs</vt:lpstr>
      <vt:lpstr>Tutoring Graphs</vt:lpstr>
      <vt:lpstr>Early Alert Graphs</vt:lpstr>
      <vt:lpstr>IST Data Graphs</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Anne L. Fulkerson</cp:lastModifiedBy>
  <cp:lastPrinted>2018-02-14T14:59:35Z</cp:lastPrinted>
  <dcterms:created xsi:type="dcterms:W3CDTF">2013-09-25T17:58:11Z</dcterms:created>
  <dcterms:modified xsi:type="dcterms:W3CDTF">2018-02-15T21:07:34Z</dcterms:modified>
</cp:coreProperties>
</file>